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獎補助整體發展經費\獎補助整體發展經費\劉俊良整發經費原D槽\111獎補助款\書面考評\"/>
    </mc:Choice>
  </mc:AlternateContent>
  <bookViews>
    <workbookView xWindow="0" yWindow="0" windowWidth="28800" windowHeight="11955" activeTab="1"/>
  </bookViews>
  <sheets>
    <sheet name="改善師資" sheetId="10" r:id="rId1"/>
    <sheet name="行政人員進修研習" sheetId="15" r:id="rId2"/>
  </sheets>
  <calcPr calcId="162913"/>
</workbook>
</file>

<file path=xl/calcChain.xml><?xml version="1.0" encoding="utf-8"?>
<calcChain xmlns="http://schemas.openxmlformats.org/spreadsheetml/2006/main">
  <c r="H27" i="15" l="1"/>
  <c r="J27" i="15"/>
  <c r="K27" i="15"/>
  <c r="L112" i="10"/>
  <c r="K112" i="10"/>
  <c r="I112" i="10"/>
  <c r="L106" i="10"/>
  <c r="I106" i="10"/>
  <c r="L79" i="10"/>
  <c r="K79" i="10"/>
  <c r="I79" i="10"/>
  <c r="L53" i="10"/>
  <c r="K53" i="10"/>
  <c r="I53" i="10"/>
  <c r="J36" i="15" l="1"/>
  <c r="K36" i="15"/>
  <c r="H36" i="15"/>
  <c r="K103" i="10" l="1"/>
  <c r="K106" i="10" s="1"/>
</calcChain>
</file>

<file path=xl/sharedStrings.xml><?xml version="1.0" encoding="utf-8"?>
<sst xmlns="http://schemas.openxmlformats.org/spreadsheetml/2006/main" count="830" uniqueCount="450">
  <si>
    <t>1110101-1110630</t>
  </si>
  <si>
    <t>1110301-1110930</t>
  </si>
  <si>
    <t>1091227-1110531</t>
  </si>
  <si>
    <t>1101101-1111031</t>
  </si>
  <si>
    <t>1101210-1111209</t>
  </si>
  <si>
    <t>1110228-1120131</t>
  </si>
  <si>
    <t>1100801-
1110731</t>
    <phoneticPr fontId="2" type="noConversion"/>
  </si>
  <si>
    <t>1101004-1101231</t>
    <phoneticPr fontId="2" type="noConversion"/>
  </si>
  <si>
    <t>1100101-1101231</t>
    <phoneticPr fontId="2" type="noConversion"/>
  </si>
  <si>
    <t>1101113-1101121</t>
    <phoneticPr fontId="2" type="noConversion"/>
  </si>
  <si>
    <t>2021台灣國際平面設計展
作品名稱:LOVE is a touch and yet not a touch</t>
    <phoneticPr fontId="2" type="noConversion"/>
  </si>
  <si>
    <t>第五屆第三次會員大會暨繼續教分課程</t>
  </si>
  <si>
    <t>結構學派家族治療技術工作坊</t>
  </si>
  <si>
    <t>2022淨零碳排永續發展研討會暨永續發展碳管理管理師證照研習會</t>
    <phoneticPr fontId="16" type="noConversion"/>
  </si>
  <si>
    <t>泉州燈籠編織研習</t>
    <phoneticPr fontId="16" type="noConversion"/>
  </si>
  <si>
    <t>2022 4th IEEE Eurasia Conference 國際研討會</t>
  </si>
  <si>
    <t>微軟 X 智慧餐旅 X 全域活動</t>
  </si>
  <si>
    <t>國際C級高齡者體適能教練講習</t>
    <phoneticPr fontId="16" type="noConversion"/>
  </si>
  <si>
    <t>12th Asian Aerosol    Conference (AAC) 2022</t>
    <phoneticPr fontId="16" type="noConversion"/>
  </si>
  <si>
    <t>111/03/19</t>
    <phoneticPr fontId="16" type="noConversion"/>
  </si>
  <si>
    <t>嘉義市諮商心理師公會</t>
    <phoneticPr fontId="16" type="noConversion"/>
  </si>
  <si>
    <t>大休息心理諮商所</t>
    <phoneticPr fontId="16" type="noConversion"/>
  </si>
  <si>
    <t>亞洲大學</t>
    <phoneticPr fontId="16" type="noConversion"/>
  </si>
  <si>
    <t>牧盒工作室</t>
    <phoneticPr fontId="16" type="noConversion"/>
  </si>
  <si>
    <t>嘉南藥理大學</t>
    <phoneticPr fontId="16" type="noConversion"/>
  </si>
  <si>
    <t>微軟人工智慧AI Azsuer</t>
    <phoneticPr fontId="16" type="noConversion"/>
  </si>
  <si>
    <t>ISCA國際運動教練協會</t>
    <phoneticPr fontId="16" type="noConversion"/>
  </si>
  <si>
    <t>台灣大學環境工程研究所</t>
    <phoneticPr fontId="16" type="noConversion"/>
  </si>
  <si>
    <t>嘉義</t>
    <phoneticPr fontId="16" type="noConversion"/>
  </si>
  <si>
    <t>彰化</t>
    <phoneticPr fontId="16" type="noConversion"/>
  </si>
  <si>
    <t>台中</t>
    <phoneticPr fontId="16" type="noConversion"/>
  </si>
  <si>
    <t>台南</t>
    <phoneticPr fontId="16" type="noConversion"/>
  </si>
  <si>
    <t>台北</t>
    <phoneticPr fontId="16" type="noConversion"/>
  </si>
  <si>
    <t>111/02/26</t>
    <phoneticPr fontId="16" type="noConversion"/>
  </si>
  <si>
    <t>南華大學終身學習學院</t>
    <phoneticPr fontId="16" type="noConversion"/>
  </si>
  <si>
    <t>國立中正大學高齡跨域創新研究中心</t>
    <phoneticPr fontId="16" type="noConversion"/>
  </si>
  <si>
    <t>東海大學</t>
    <phoneticPr fontId="16" type="noConversion"/>
  </si>
  <si>
    <t>台灣心理劇學會</t>
    <phoneticPr fontId="16" type="noConversion"/>
  </si>
  <si>
    <t>教學普拉思-實境遊戲用Gather Town也行</t>
    <phoneticPr fontId="16" type="noConversion"/>
  </si>
  <si>
    <t>用繪本陪伴長者培訓計畫-初階課程</t>
    <phoneticPr fontId="16" type="noConversion"/>
  </si>
  <si>
    <t>高齡與長照工作坊</t>
    <phoneticPr fontId="16" type="noConversion"/>
  </si>
  <si>
    <t>2022 年第十三屆台灣心理劇學會年會暨心理劇嘉年華會</t>
  </si>
  <si>
    <t>線上
研習</t>
    <phoneticPr fontId="16" type="noConversion"/>
  </si>
  <si>
    <t>111/01/19</t>
    <phoneticPr fontId="18" type="noConversion"/>
  </si>
  <si>
    <t>111/02/25</t>
    <phoneticPr fontId="18" type="noConversion"/>
  </si>
  <si>
    <r>
      <t>111/3/10-</t>
    </r>
    <r>
      <rPr>
        <sz val="12"/>
        <color indexed="8"/>
        <rFont val="Times New Roman"/>
        <family val="1"/>
      </rPr>
      <t>11</t>
    </r>
    <phoneticPr fontId="18" type="noConversion"/>
  </si>
  <si>
    <t>111/3/24-25</t>
    <phoneticPr fontId="18" type="noConversion"/>
  </si>
  <si>
    <t>111/05/11</t>
    <phoneticPr fontId="18" type="noConversion"/>
  </si>
  <si>
    <t>111/06/17</t>
    <phoneticPr fontId="18" type="noConversion"/>
  </si>
  <si>
    <t>111/06/22</t>
    <phoneticPr fontId="18" type="noConversion"/>
  </si>
  <si>
    <r>
      <rPr>
        <sz val="12"/>
        <rFont val="標楷體"/>
        <family val="4"/>
        <charset val="136"/>
      </rPr>
      <t>台中</t>
    </r>
    <phoneticPr fontId="2" type="noConversion"/>
  </si>
  <si>
    <r>
      <rPr>
        <sz val="12"/>
        <rFont val="標楷體"/>
        <family val="4"/>
        <charset val="136"/>
      </rPr>
      <t>勞動部職業安全衛生署</t>
    </r>
    <phoneticPr fontId="2" type="noConversion"/>
  </si>
  <si>
    <r>
      <rPr>
        <sz val="12"/>
        <rFont val="標楷體"/>
        <family val="4"/>
        <charset val="136"/>
      </rPr>
      <t>線上研習</t>
    </r>
    <phoneticPr fontId="2" type="noConversion"/>
  </si>
  <si>
    <r>
      <rPr>
        <sz val="12"/>
        <rFont val="標楷體"/>
        <family val="4"/>
        <charset val="136"/>
      </rPr>
      <t>台北</t>
    </r>
    <phoneticPr fontId="2" type="noConversion"/>
  </si>
  <si>
    <r>
      <rPr>
        <sz val="12"/>
        <rFont val="標楷體"/>
        <family val="4"/>
        <charset val="136"/>
      </rPr>
      <t>教育部體育署</t>
    </r>
    <phoneticPr fontId="2" type="noConversion"/>
  </si>
  <si>
    <r>
      <rPr>
        <sz val="12"/>
        <rFont val="標楷體"/>
        <family val="4"/>
        <charset val="136"/>
      </rPr>
      <t>高雄</t>
    </r>
    <phoneticPr fontId="2" type="noConversion"/>
  </si>
  <si>
    <r>
      <rPr>
        <sz val="12"/>
        <rFont val="標楷體"/>
        <family val="4"/>
        <charset val="136"/>
      </rPr>
      <t>教育體系資安檢測技術服務中心</t>
    </r>
    <phoneticPr fontId="2" type="noConversion"/>
  </si>
  <si>
    <r>
      <rPr>
        <sz val="12"/>
        <rFont val="標楷體"/>
        <family val="4"/>
        <charset val="136"/>
      </rPr>
      <t>南投</t>
    </r>
    <phoneticPr fontId="2" type="noConversion"/>
  </si>
  <si>
    <r>
      <rPr>
        <sz val="12"/>
        <rFont val="標楷體"/>
        <family val="4"/>
        <charset val="136"/>
      </rPr>
      <t>國立雲林科技大學</t>
    </r>
    <phoneticPr fontId="2" type="noConversion"/>
  </si>
  <si>
    <r>
      <rPr>
        <sz val="12"/>
        <rFont val="標楷體"/>
        <family val="4"/>
        <charset val="136"/>
      </rPr>
      <t>教育部青年發展署</t>
    </r>
    <phoneticPr fontId="2" type="noConversion"/>
  </si>
  <si>
    <r>
      <rPr>
        <sz val="12"/>
        <rFont val="標楷體"/>
        <family val="4"/>
        <charset val="136"/>
      </rPr>
      <t>教育部、行政院環境保護署毒物及化學物質局</t>
    </r>
    <phoneticPr fontId="2" type="noConversion"/>
  </si>
  <si>
    <r>
      <rPr>
        <sz val="12"/>
        <rFont val="標楷體"/>
        <family val="4"/>
        <charset val="136"/>
      </rPr>
      <t>社團法人台灣</t>
    </r>
    <r>
      <rPr>
        <sz val="12"/>
        <rFont val="Times New Roman"/>
        <family val="1"/>
      </rPr>
      <t>E</t>
    </r>
    <r>
      <rPr>
        <sz val="12"/>
        <rFont val="標楷體"/>
        <family val="4"/>
        <charset val="136"/>
      </rPr>
      <t>化資安分析管理協會</t>
    </r>
    <phoneticPr fontId="2" type="noConversion"/>
  </si>
  <si>
    <t>幼保系/助理教授</t>
    <phoneticPr fontId="2" type="noConversion"/>
  </si>
  <si>
    <t>幼兒保育系</t>
    <phoneticPr fontId="2" type="noConversion"/>
  </si>
  <si>
    <t>ICDL數位行銷教師研習</t>
  </si>
  <si>
    <t>EEC人工智慧應用教師研習會</t>
  </si>
  <si>
    <t>「銀髮族娛樂活動」人才認證暨種子教師研習會</t>
  </si>
  <si>
    <t>日本方塊踏步指導員資格認定講習會</t>
  </si>
  <si>
    <t>心靈的煉金術：榮格取向藝術治療與塗鴉隨想實務演練</t>
  </si>
  <si>
    <t>台灣輔導與諮商學會2022年會暨學術研討會</t>
  </si>
  <si>
    <t>進階工作坊：兒童故事與遊戲治療</t>
  </si>
  <si>
    <t>幼兒學習評量課程基礎與進階課程</t>
  </si>
  <si>
    <t>2022 4th IEEE Eurasia Conference on IOT, Communication and Engineering</t>
  </si>
  <si>
    <t>2022ADCS亞洲文化設計學會國際發表大會</t>
  </si>
  <si>
    <t>111/08/09-10</t>
  </si>
  <si>
    <t>111/08/02</t>
  </si>
  <si>
    <t>111/08/06</t>
  </si>
  <si>
    <t>111/09/03</t>
  </si>
  <si>
    <t>111/10/04</t>
  </si>
  <si>
    <t>111/10/01-02</t>
  </si>
  <si>
    <t>111/08/16-17</t>
  </si>
  <si>
    <t>111/09/24</t>
  </si>
  <si>
    <t>111/10/28-30</t>
  </si>
  <si>
    <t>台中</t>
  </si>
  <si>
    <t>嘉義</t>
  </si>
  <si>
    <t>台北</t>
  </si>
  <si>
    <t>台南</t>
  </si>
  <si>
    <t>線上
研習</t>
    <phoneticPr fontId="2" type="noConversion"/>
  </si>
  <si>
    <t>111/04/16-17</t>
    <phoneticPr fontId="16" type="noConversion"/>
  </si>
  <si>
    <t>111/04/17-24</t>
    <phoneticPr fontId="16" type="noConversion"/>
  </si>
  <si>
    <t>111/05/27-29</t>
    <phoneticPr fontId="16" type="noConversion"/>
  </si>
  <si>
    <t>111/01/17-18</t>
    <phoneticPr fontId="16" type="noConversion"/>
  </si>
  <si>
    <t>111/06/25-26</t>
    <phoneticPr fontId="16" type="noConversion"/>
  </si>
  <si>
    <t>111/06/13-14</t>
    <phoneticPr fontId="16" type="noConversion"/>
  </si>
  <si>
    <t>111/08/11-12</t>
    <phoneticPr fontId="2" type="noConversion"/>
  </si>
  <si>
    <t>111/03/06-13</t>
    <phoneticPr fontId="16" type="noConversion"/>
  </si>
  <si>
    <t>111/01/20-21</t>
    <phoneticPr fontId="16" type="noConversion"/>
  </si>
  <si>
    <t>111/01/03-16</t>
    <phoneticPr fontId="16" type="noConversion"/>
  </si>
  <si>
    <t>雲林</t>
  </si>
  <si>
    <t>高雄</t>
  </si>
  <si>
    <t>財團法人中華民國電腦技能基金會、台北市電腦商業同業公會</t>
  </si>
  <si>
    <t>中華民國應用商業管理協會</t>
  </si>
  <si>
    <t>台灣方塊踏步運動協會</t>
  </si>
  <si>
    <t>嘉義市諮商心理師公會</t>
  </si>
  <si>
    <t>台灣輔導與諮商學會</t>
  </si>
  <si>
    <t>台灣遊戲治療協會</t>
  </si>
  <si>
    <t>教育部國民及學前教育署</t>
  </si>
  <si>
    <t>IEEE-ECICE</t>
  </si>
  <si>
    <t>ADCS亞洲文化設計學會</t>
  </si>
  <si>
    <t>數媒系/助理教授</t>
    <phoneticPr fontId="16" type="noConversion"/>
  </si>
  <si>
    <t>應用外語系/副教授</t>
    <phoneticPr fontId="16" type="noConversion"/>
  </si>
  <si>
    <t>視覺傳達設計系/講師</t>
    <phoneticPr fontId="2" type="noConversion"/>
  </si>
  <si>
    <t>企業管理系/助理教授</t>
    <phoneticPr fontId="2" type="noConversion"/>
  </si>
  <si>
    <t>數位媒體與產品設計系/教授</t>
    <phoneticPr fontId="16" type="noConversion"/>
  </si>
  <si>
    <t>幼兒保育系/助理教授</t>
    <phoneticPr fontId="2" type="noConversion"/>
  </si>
  <si>
    <t>幼兒保育系/副教授</t>
    <phoneticPr fontId="2" type="noConversion"/>
  </si>
  <si>
    <t>觀光與生態旅遊系/副教授</t>
    <phoneticPr fontId="2" type="noConversion"/>
  </si>
  <si>
    <t>外燴餐飲服務體驗調查暨電商網站優化研究</t>
  </si>
  <si>
    <t>2022年第8屆艾杰旭(AGC)雲林縣國小兒童繪畫比賽</t>
  </si>
  <si>
    <t>台越網購行為之研究</t>
  </si>
  <si>
    <t>Relighting the Glory(又見榮耀)</t>
  </si>
  <si>
    <t>高濾效口罩幾丁聚醣塗佈技術開發</t>
  </si>
  <si>
    <t>馬祖大坵島應用外來種植物製作生物炭推廣輔導計畫</t>
  </si>
  <si>
    <t>企業人力資源課程研發案</t>
  </si>
  <si>
    <t>藉由補充蛋白質能量餅乾提升學生健身效能</t>
  </si>
  <si>
    <t>1110315-1111231</t>
    <phoneticPr fontId="2" type="noConversion"/>
  </si>
  <si>
    <t>1110415-1111231</t>
    <phoneticPr fontId="2" type="noConversion"/>
  </si>
  <si>
    <t>1111001-1120930</t>
    <phoneticPr fontId="2" type="noConversion"/>
  </si>
  <si>
    <t>1111001-1111231</t>
    <phoneticPr fontId="2" type="noConversion"/>
  </si>
  <si>
    <t>1110303-1111231</t>
    <phoneticPr fontId="2" type="noConversion"/>
  </si>
  <si>
    <t>1110801-1120731</t>
    <phoneticPr fontId="2" type="noConversion"/>
  </si>
  <si>
    <t>1110501-1120430</t>
    <phoneticPr fontId="2" type="noConversion"/>
  </si>
  <si>
    <t>1110901-1120731</t>
    <phoneticPr fontId="2" type="noConversion"/>
  </si>
  <si>
    <t>大埤鄉青年及產業推廣輔導計畫</t>
  </si>
  <si>
    <t xml:space="preserve">應用新型產胞外多醣乳酸菌作為動物飼料添加劑之功效評估 </t>
  </si>
  <si>
    <t>1110825-1120417</t>
    <phoneticPr fontId="2" type="noConversion"/>
  </si>
  <si>
    <t>1100801-1110731</t>
    <phoneticPr fontId="2" type="noConversion"/>
  </si>
  <si>
    <t>應用外語系/助理教授</t>
    <phoneticPr fontId="2" type="noConversion"/>
  </si>
  <si>
    <t>時尚系/講師級專技人員</t>
    <phoneticPr fontId="2" type="noConversion"/>
  </si>
  <si>
    <t>觀餐系/教授級專業技術人員</t>
    <phoneticPr fontId="2" type="noConversion"/>
  </si>
  <si>
    <t>運保系/副教授</t>
    <phoneticPr fontId="2" type="noConversion"/>
  </si>
  <si>
    <t>應外系/副教授</t>
    <phoneticPr fontId="2" type="noConversion"/>
  </si>
  <si>
    <t>應外系/助理教授</t>
    <phoneticPr fontId="2" type="noConversion"/>
  </si>
  <si>
    <t>幼保系/副教授級專技人員</t>
    <phoneticPr fontId="2" type="noConversion"/>
  </si>
  <si>
    <t>幼保系/副教授</t>
    <phoneticPr fontId="2" type="noConversion"/>
  </si>
  <si>
    <t>公管所/助理教授</t>
    <phoneticPr fontId="2" type="noConversion"/>
  </si>
  <si>
    <t>運保系/講師</t>
    <phoneticPr fontId="2" type="noConversion"/>
  </si>
  <si>
    <t>觀光生態系/副教授</t>
    <phoneticPr fontId="2" type="noConversion"/>
  </si>
  <si>
    <t>生技系/副教授</t>
    <phoneticPr fontId="2" type="noConversion"/>
  </si>
  <si>
    <r>
      <rPr>
        <sz val="12"/>
        <color rgb="FF000000"/>
        <rFont val="標楷體"/>
        <family val="4"/>
        <charset val="136"/>
      </rPr>
      <t>申請單及其研習心得報告</t>
    </r>
    <phoneticPr fontId="2" type="noConversion"/>
  </si>
  <si>
    <t>申請單及其助理教授證書影本</t>
    <phoneticPr fontId="2" type="noConversion"/>
  </si>
  <si>
    <t>111/08/09</t>
  </si>
  <si>
    <t>111/8/11-12</t>
  </si>
  <si>
    <t>111/08/17</t>
  </si>
  <si>
    <t>111/8/31</t>
  </si>
  <si>
    <t>111/9/1-2</t>
  </si>
  <si>
    <t>111/9/5</t>
  </si>
  <si>
    <t>111/9/12-16</t>
  </si>
  <si>
    <t>111/8/18-19</t>
  </si>
  <si>
    <t>111/8/25-26</t>
  </si>
  <si>
    <t>111/9/30</t>
  </si>
  <si>
    <t>111/12/22</t>
  </si>
  <si>
    <t>小計</t>
    <phoneticPr fontId="2" type="noConversion"/>
  </si>
  <si>
    <r>
      <rPr>
        <sz val="12"/>
        <color theme="1"/>
        <rFont val="標楷體"/>
        <family val="4"/>
        <charset val="136"/>
      </rPr>
      <t>總務處</t>
    </r>
    <r>
      <rPr>
        <sz val="12"/>
        <color theme="1"/>
        <rFont val="Times New Roman"/>
        <family val="1"/>
      </rPr>
      <t>/</t>
    </r>
    <r>
      <rPr>
        <sz val="12"/>
        <color theme="1"/>
        <rFont val="標楷體"/>
        <family val="4"/>
        <charset val="136"/>
      </rPr>
      <t>組長</t>
    </r>
    <phoneticPr fontId="18" type="noConversion"/>
  </si>
  <si>
    <r>
      <t>110</t>
    </r>
    <r>
      <rPr>
        <sz val="12"/>
        <rFont val="標楷體"/>
        <family val="4"/>
        <charset val="136"/>
      </rPr>
      <t>學年度教育部大專校院校園學習與職業安全衛生管理中區自主互助聯盟第</t>
    </r>
    <r>
      <rPr>
        <sz val="12"/>
        <rFont val="Times New Roman"/>
        <family val="1"/>
      </rPr>
      <t>1</t>
    </r>
    <r>
      <rPr>
        <sz val="12"/>
        <rFont val="標楷體"/>
        <family val="4"/>
        <charset val="136"/>
      </rPr>
      <t>次分享會及夥伴學校大會暨災害欲訪宣導會</t>
    </r>
    <phoneticPr fontId="18" type="noConversion"/>
  </si>
  <si>
    <r>
      <rPr>
        <sz val="12"/>
        <color theme="1"/>
        <rFont val="標楷體"/>
        <family val="4"/>
        <charset val="136"/>
      </rPr>
      <t>圖資處</t>
    </r>
    <r>
      <rPr>
        <sz val="12"/>
        <color theme="1"/>
        <rFont val="Times New Roman"/>
        <family val="1"/>
      </rPr>
      <t>/</t>
    </r>
    <r>
      <rPr>
        <sz val="12"/>
        <color theme="1"/>
        <rFont val="標楷體"/>
        <family val="4"/>
        <charset val="136"/>
      </rPr>
      <t>技佐</t>
    </r>
    <phoneticPr fontId="18" type="noConversion"/>
  </si>
  <si>
    <r>
      <rPr>
        <sz val="12"/>
        <rFont val="標楷體"/>
        <family val="4"/>
        <charset val="136"/>
      </rPr>
      <t>資安鑑識課程</t>
    </r>
    <r>
      <rPr>
        <sz val="12"/>
        <rFont val="Times New Roman"/>
        <family val="1"/>
      </rPr>
      <t>-</t>
    </r>
    <r>
      <rPr>
        <sz val="12"/>
        <rFont val="標楷體"/>
        <family val="4"/>
        <charset val="136"/>
      </rPr>
      <t>系列</t>
    </r>
    <r>
      <rPr>
        <sz val="12"/>
        <rFont val="Times New Roman"/>
        <family val="1"/>
      </rPr>
      <t>I</t>
    </r>
    <r>
      <rPr>
        <sz val="12"/>
        <rFont val="標楷體"/>
        <family val="4"/>
        <charset val="136"/>
      </rPr>
      <t>初階課程：資訊戰</t>
    </r>
    <r>
      <rPr>
        <sz val="12"/>
        <rFont val="Times New Roman"/>
        <family val="1"/>
      </rPr>
      <t>&amp;</t>
    </r>
    <r>
      <rPr>
        <sz val="12"/>
        <rFont val="標楷體"/>
        <family val="4"/>
        <charset val="136"/>
      </rPr>
      <t>資安攻防探究、操作與平臺</t>
    </r>
    <phoneticPr fontId="18" type="noConversion"/>
  </si>
  <si>
    <r>
      <rPr>
        <sz val="12"/>
        <color theme="1"/>
        <rFont val="標楷體"/>
        <family val="4"/>
        <charset val="136"/>
      </rPr>
      <t>體育室</t>
    </r>
    <r>
      <rPr>
        <sz val="12"/>
        <color theme="1"/>
        <rFont val="Times New Roman"/>
        <family val="1"/>
      </rPr>
      <t>/</t>
    </r>
    <r>
      <rPr>
        <sz val="12"/>
        <color theme="1"/>
        <rFont val="標楷體"/>
        <family val="4"/>
        <charset val="136"/>
      </rPr>
      <t>主任</t>
    </r>
    <phoneticPr fontId="2" type="noConversion"/>
  </si>
  <si>
    <r>
      <rPr>
        <sz val="12"/>
        <rFont val="標楷體"/>
        <family val="4"/>
        <charset val="136"/>
      </rPr>
      <t>大專校院體育主管業務研討會</t>
    </r>
    <phoneticPr fontId="18" type="noConversion"/>
  </si>
  <si>
    <r>
      <t>111</t>
    </r>
    <r>
      <rPr>
        <sz val="12"/>
        <rFont val="標楷體"/>
        <family val="4"/>
        <charset val="136"/>
      </rPr>
      <t>年教育體系資安健診基礎訓練課程</t>
    </r>
    <phoneticPr fontId="18" type="noConversion"/>
  </si>
  <si>
    <r>
      <rPr>
        <sz val="12"/>
        <color theme="1"/>
        <rFont val="標楷體"/>
        <family val="4"/>
        <charset val="136"/>
      </rPr>
      <t>總務處</t>
    </r>
    <r>
      <rPr>
        <sz val="12"/>
        <color theme="1"/>
        <rFont val="Times New Roman"/>
        <family val="1"/>
      </rPr>
      <t>/</t>
    </r>
    <r>
      <rPr>
        <sz val="12"/>
        <color theme="1"/>
        <rFont val="標楷體"/>
        <family val="4"/>
        <charset val="136"/>
      </rPr>
      <t>技佐</t>
    </r>
    <phoneticPr fontId="18" type="noConversion"/>
  </si>
  <si>
    <r>
      <rPr>
        <sz val="12"/>
        <rFont val="標楷體"/>
        <family val="4"/>
        <charset val="136"/>
      </rPr>
      <t>第</t>
    </r>
    <r>
      <rPr>
        <sz val="12"/>
        <rFont val="Times New Roman"/>
        <family val="1"/>
      </rPr>
      <t>111047</t>
    </r>
    <r>
      <rPr>
        <sz val="12"/>
        <rFont val="標楷體"/>
        <family val="4"/>
        <charset val="136"/>
      </rPr>
      <t>期「通識級毒性及關注化學物質專業應變人員訓練」</t>
    </r>
    <phoneticPr fontId="18" type="noConversion"/>
  </si>
  <si>
    <r>
      <rPr>
        <sz val="12"/>
        <color theme="1"/>
        <rFont val="標楷體"/>
        <family val="4"/>
        <charset val="136"/>
      </rPr>
      <t>研發處</t>
    </r>
    <r>
      <rPr>
        <sz val="12"/>
        <color theme="1"/>
        <rFont val="Times New Roman"/>
        <family val="1"/>
      </rPr>
      <t>/</t>
    </r>
    <r>
      <rPr>
        <sz val="12"/>
        <color theme="1"/>
        <rFont val="標楷體"/>
        <family val="4"/>
        <charset val="136"/>
      </rPr>
      <t>組員</t>
    </r>
    <phoneticPr fontId="18" type="noConversion"/>
  </si>
  <si>
    <r>
      <t>111</t>
    </r>
    <r>
      <rPr>
        <sz val="12"/>
        <rFont val="標楷體"/>
        <family val="4"/>
        <charset val="136"/>
      </rPr>
      <t>年大專校院職涯輔導種子教師培訓</t>
    </r>
    <phoneticPr fontId="18" type="noConversion"/>
  </si>
  <si>
    <r>
      <rPr>
        <sz val="12"/>
        <color theme="1"/>
        <rFont val="標楷體"/>
        <family val="4"/>
        <charset val="136"/>
      </rPr>
      <t>總務處</t>
    </r>
    <r>
      <rPr>
        <sz val="12"/>
        <color theme="1"/>
        <rFont val="Times New Roman"/>
        <family val="1"/>
      </rPr>
      <t>/</t>
    </r>
    <r>
      <rPr>
        <sz val="12"/>
        <color theme="1"/>
        <rFont val="標楷體"/>
        <family val="4"/>
        <charset val="136"/>
      </rPr>
      <t>行政助理</t>
    </r>
    <phoneticPr fontId="18" type="noConversion"/>
  </si>
  <si>
    <r>
      <rPr>
        <sz val="12"/>
        <rFont val="標楷體"/>
        <family val="4"/>
        <charset val="136"/>
      </rPr>
      <t>毒物及關注化學物質專業應變人員訓練</t>
    </r>
    <r>
      <rPr>
        <sz val="12"/>
        <rFont val="Times New Roman"/>
        <family val="1"/>
      </rPr>
      <t>(</t>
    </r>
    <r>
      <rPr>
        <sz val="12"/>
        <rFont val="標楷體"/>
        <family val="4"/>
        <charset val="136"/>
      </rPr>
      <t>通識級</t>
    </r>
    <r>
      <rPr>
        <sz val="12"/>
        <rFont val="Times New Roman"/>
        <family val="1"/>
      </rPr>
      <t>)</t>
    </r>
    <phoneticPr fontId="18" type="noConversion"/>
  </si>
  <si>
    <r>
      <rPr>
        <sz val="12"/>
        <color theme="1"/>
        <rFont val="標楷體"/>
        <family val="4"/>
        <charset val="136"/>
      </rPr>
      <t>秘書處</t>
    </r>
    <r>
      <rPr>
        <sz val="12"/>
        <color theme="1"/>
        <rFont val="Times New Roman"/>
        <family val="1"/>
      </rPr>
      <t>/</t>
    </r>
    <r>
      <rPr>
        <sz val="12"/>
        <color theme="1"/>
        <rFont val="標楷體"/>
        <family val="4"/>
        <charset val="136"/>
      </rPr>
      <t>秘書</t>
    </r>
    <phoneticPr fontId="2" type="noConversion"/>
  </si>
  <si>
    <r>
      <t>111</t>
    </r>
    <r>
      <rPr>
        <sz val="12"/>
        <rFont val="標楷體"/>
        <family val="4"/>
        <charset val="136"/>
      </rPr>
      <t>學年度</t>
    </r>
    <r>
      <rPr>
        <sz val="12"/>
        <rFont val="Times New Roman"/>
        <family val="1"/>
      </rPr>
      <t>Only yes means Yes</t>
    </r>
    <r>
      <rPr>
        <sz val="12"/>
        <rFont val="標楷體"/>
        <family val="4"/>
        <charset val="136"/>
      </rPr>
      <t>校園性平事件處遇程序及案例研討性別平等教育輔導人員專業研習</t>
    </r>
  </si>
  <si>
    <r>
      <rPr>
        <sz val="12"/>
        <rFont val="標楷體"/>
        <family val="4"/>
        <charset val="136"/>
      </rPr>
      <t>中山醫學大學身心健康中心</t>
    </r>
    <phoneticPr fontId="2" type="noConversion"/>
  </si>
  <si>
    <r>
      <rPr>
        <sz val="12"/>
        <rFont val="標楷體"/>
        <family val="4"/>
        <charset val="136"/>
      </rPr>
      <t>學務處</t>
    </r>
    <r>
      <rPr>
        <sz val="12"/>
        <rFont val="Times New Roman"/>
        <family val="1"/>
      </rPr>
      <t>/</t>
    </r>
    <r>
      <rPr>
        <sz val="12"/>
        <rFont val="標楷體"/>
        <family val="4"/>
        <charset val="136"/>
      </rPr>
      <t>代理組長</t>
    </r>
    <phoneticPr fontId="2" type="noConversion"/>
  </si>
  <si>
    <r>
      <t>111</t>
    </r>
    <r>
      <rPr>
        <sz val="12"/>
        <rFont val="標楷體"/>
        <family val="4"/>
        <charset val="136"/>
      </rPr>
      <t>年全國大專校院課外活動主管會議</t>
    </r>
  </si>
  <si>
    <r>
      <rPr>
        <sz val="12"/>
        <rFont val="標楷體"/>
        <family val="4"/>
        <charset val="136"/>
      </rPr>
      <t>教育部</t>
    </r>
    <phoneticPr fontId="2" type="noConversion"/>
  </si>
  <si>
    <r>
      <rPr>
        <sz val="12"/>
        <rFont val="標楷體"/>
        <family val="4"/>
        <charset val="136"/>
      </rPr>
      <t>圖資處</t>
    </r>
    <r>
      <rPr>
        <sz val="12"/>
        <rFont val="Times New Roman"/>
        <family val="1"/>
      </rPr>
      <t>/</t>
    </r>
    <r>
      <rPr>
        <sz val="12"/>
        <rFont val="標楷體"/>
        <family val="4"/>
        <charset val="136"/>
      </rPr>
      <t>技佐</t>
    </r>
    <phoneticPr fontId="18" type="noConversion"/>
  </si>
  <si>
    <r>
      <t>111-112</t>
    </r>
    <r>
      <rPr>
        <sz val="12"/>
        <rFont val="標楷體"/>
        <family val="4"/>
        <charset val="136"/>
      </rPr>
      <t>年大專校院校園行動支付推動計畫校園行動支付業者說明研討會</t>
    </r>
  </si>
  <si>
    <r>
      <rPr>
        <sz val="12"/>
        <rFont val="標楷體"/>
        <family val="4"/>
        <charset val="136"/>
      </rPr>
      <t>社團法人中華民國大專校院資訊服務協會</t>
    </r>
    <phoneticPr fontId="2" type="noConversion"/>
  </si>
  <si>
    <r>
      <rPr>
        <sz val="12"/>
        <rFont val="標楷體"/>
        <family val="4"/>
        <charset val="136"/>
      </rPr>
      <t>圖資處</t>
    </r>
    <r>
      <rPr>
        <sz val="12"/>
        <rFont val="Times New Roman"/>
        <family val="1"/>
      </rPr>
      <t>/</t>
    </r>
    <r>
      <rPr>
        <sz val="12"/>
        <rFont val="標楷體"/>
        <family val="4"/>
        <charset val="136"/>
      </rPr>
      <t>組長</t>
    </r>
    <phoneticPr fontId="2" type="noConversion"/>
  </si>
  <si>
    <r>
      <t>CEH</t>
    </r>
    <r>
      <rPr>
        <sz val="12"/>
        <rFont val="標楷體"/>
        <family val="4"/>
        <charset val="136"/>
      </rPr>
      <t>駭客技術專家認證</t>
    </r>
    <r>
      <rPr>
        <sz val="12"/>
        <rFont val="Times New Roman"/>
        <family val="1"/>
      </rPr>
      <t>111</t>
    </r>
    <r>
      <rPr>
        <sz val="12"/>
        <rFont val="標楷體"/>
        <family val="4"/>
        <charset val="136"/>
      </rPr>
      <t>年專班</t>
    </r>
  </si>
  <si>
    <r>
      <t>111/08/24-26</t>
    </r>
    <r>
      <rPr>
        <sz val="12"/>
        <rFont val="標楷體"/>
        <family val="4"/>
        <charset val="136"/>
      </rPr>
      <t>、</t>
    </r>
    <r>
      <rPr>
        <sz val="12"/>
        <rFont val="Times New Roman"/>
        <family val="1"/>
      </rPr>
      <t>111/09/01-02</t>
    </r>
  </si>
  <si>
    <r>
      <rPr>
        <sz val="12"/>
        <rFont val="標楷體"/>
        <family val="4"/>
        <charset val="136"/>
      </rPr>
      <t>國立政治大學</t>
    </r>
    <phoneticPr fontId="2" type="noConversion"/>
  </si>
  <si>
    <r>
      <t>111</t>
    </r>
    <r>
      <rPr>
        <sz val="12"/>
        <rFont val="標楷體"/>
        <family val="4"/>
        <charset val="136"/>
      </rPr>
      <t>年度補助大專校院辦理學生事務工作計畫「後疫新時代</t>
    </r>
    <r>
      <rPr>
        <sz val="12"/>
        <rFont val="Times New Roman"/>
        <family val="1"/>
      </rPr>
      <t>-</t>
    </r>
    <r>
      <rPr>
        <sz val="12"/>
        <rFont val="標楷體"/>
        <family val="4"/>
        <charset val="136"/>
      </rPr>
      <t>社團經營及領導知能研討會」</t>
    </r>
  </si>
  <si>
    <r>
      <rPr>
        <sz val="12"/>
        <rFont val="標楷體"/>
        <family val="4"/>
        <charset val="136"/>
      </rPr>
      <t>學務處</t>
    </r>
    <r>
      <rPr>
        <sz val="12"/>
        <rFont val="Times New Roman"/>
        <family val="1"/>
      </rPr>
      <t>/</t>
    </r>
    <r>
      <rPr>
        <sz val="12"/>
        <rFont val="標楷體"/>
        <family val="4"/>
        <charset val="136"/>
      </rPr>
      <t>組員</t>
    </r>
    <phoneticPr fontId="2" type="noConversion"/>
  </si>
  <si>
    <r>
      <t>111</t>
    </r>
    <r>
      <rPr>
        <sz val="12"/>
        <rFont val="標楷體"/>
        <family val="4"/>
        <charset val="136"/>
      </rPr>
      <t>年大專校院學生會輔導主管聯繫會議</t>
    </r>
  </si>
  <si>
    <r>
      <rPr>
        <sz val="12"/>
        <rFont val="標楷體"/>
        <family val="4"/>
        <charset val="136"/>
      </rPr>
      <t>圖資處</t>
    </r>
    <r>
      <rPr>
        <sz val="12"/>
        <rFont val="Times New Roman"/>
        <family val="1"/>
      </rPr>
      <t>/</t>
    </r>
    <r>
      <rPr>
        <sz val="12"/>
        <rFont val="標楷體"/>
        <family val="4"/>
        <charset val="136"/>
      </rPr>
      <t>副圖資長</t>
    </r>
    <phoneticPr fontId="2" type="noConversion"/>
  </si>
  <si>
    <r>
      <t>111</t>
    </r>
    <r>
      <rPr>
        <sz val="12"/>
        <rFont val="標楷體"/>
        <family val="4"/>
        <charset val="136"/>
      </rPr>
      <t>年全國大專校院資安長會議</t>
    </r>
  </si>
  <si>
    <r>
      <rPr>
        <sz val="12"/>
        <rFont val="標楷體"/>
        <family val="4"/>
        <charset val="136"/>
      </rPr>
      <t>圖資處</t>
    </r>
    <r>
      <rPr>
        <sz val="12"/>
        <rFont val="Times New Roman"/>
        <family val="1"/>
      </rPr>
      <t>/</t>
    </r>
    <r>
      <rPr>
        <sz val="12"/>
        <rFont val="標楷體"/>
        <family val="4"/>
        <charset val="136"/>
      </rPr>
      <t>技佐</t>
    </r>
    <phoneticPr fontId="2" type="noConversion"/>
  </si>
  <si>
    <r>
      <t>111</t>
    </r>
    <r>
      <rPr>
        <sz val="12"/>
        <rFont val="標楷體"/>
        <family val="4"/>
        <charset val="136"/>
      </rPr>
      <t>年教育機構資安個資驗證稽核人員進階培訓課程</t>
    </r>
  </si>
  <si>
    <r>
      <rPr>
        <sz val="12"/>
        <rFont val="標楷體"/>
        <family val="4"/>
        <charset val="136"/>
      </rPr>
      <t>教育機構資訊安全管理制度驗證中心</t>
    </r>
    <phoneticPr fontId="2" type="noConversion"/>
  </si>
  <si>
    <r>
      <rPr>
        <sz val="12"/>
        <rFont val="標楷體"/>
        <family val="4"/>
        <charset val="136"/>
      </rPr>
      <t>學務處</t>
    </r>
    <r>
      <rPr>
        <sz val="12"/>
        <rFont val="Times New Roman"/>
        <family val="1"/>
      </rPr>
      <t>/</t>
    </r>
    <r>
      <rPr>
        <sz val="12"/>
        <rFont val="標楷體"/>
        <family val="4"/>
        <charset val="136"/>
      </rPr>
      <t>學務長</t>
    </r>
    <phoneticPr fontId="2" type="noConversion"/>
  </si>
  <si>
    <r>
      <t>111</t>
    </r>
    <r>
      <rPr>
        <sz val="12"/>
        <rFont val="標楷體"/>
        <family val="4"/>
        <charset val="136"/>
      </rPr>
      <t>年度全國大專校院學生事務工作研討會</t>
    </r>
  </si>
  <si>
    <r>
      <t>111</t>
    </r>
    <r>
      <rPr>
        <sz val="12"/>
        <rFont val="標楷體"/>
        <family val="4"/>
        <charset val="136"/>
      </rPr>
      <t>年度全國大專校院諮商輔導主任會議</t>
    </r>
  </si>
  <si>
    <r>
      <rPr>
        <sz val="12"/>
        <rFont val="標楷體"/>
        <family val="4"/>
        <charset val="136"/>
      </rPr>
      <t>會計室</t>
    </r>
    <r>
      <rPr>
        <sz val="12"/>
        <rFont val="Times New Roman"/>
        <family val="1"/>
      </rPr>
      <t>/</t>
    </r>
    <r>
      <rPr>
        <sz val="12"/>
        <rFont val="標楷體"/>
        <family val="4"/>
        <charset val="136"/>
      </rPr>
      <t>主任</t>
    </r>
    <phoneticPr fontId="2" type="noConversion"/>
  </si>
  <si>
    <r>
      <t>111</t>
    </r>
    <r>
      <rPr>
        <sz val="12"/>
        <rFont val="標楷體"/>
        <family val="4"/>
        <charset val="136"/>
      </rPr>
      <t>年度私立學校少子女化之退場趨勢之法令實務與因應研討會</t>
    </r>
  </si>
  <si>
    <r>
      <rPr>
        <sz val="12"/>
        <rFont val="標楷體"/>
        <family val="4"/>
        <charset val="136"/>
      </rPr>
      <t>中華民國學校財務協會</t>
    </r>
    <phoneticPr fontId="2" type="noConversion"/>
  </si>
  <si>
    <r>
      <rPr>
        <sz val="12"/>
        <rFont val="標楷體"/>
        <family val="4"/>
        <charset val="136"/>
      </rPr>
      <t>總務處</t>
    </r>
    <r>
      <rPr>
        <sz val="12"/>
        <rFont val="Times New Roman"/>
        <family val="1"/>
      </rPr>
      <t>/</t>
    </r>
    <r>
      <rPr>
        <sz val="12"/>
        <rFont val="標楷體"/>
        <family val="4"/>
        <charset val="136"/>
      </rPr>
      <t>約聘僱人員</t>
    </r>
    <phoneticPr fontId="2" type="noConversion"/>
  </si>
  <si>
    <r>
      <t>111</t>
    </r>
    <r>
      <rPr>
        <sz val="12"/>
        <rFont val="標楷體"/>
        <family val="4"/>
        <charset val="136"/>
      </rPr>
      <t>年度教育體系資安專業訓練課程</t>
    </r>
  </si>
  <si>
    <r>
      <rPr>
        <sz val="12"/>
        <rFont val="標楷體"/>
        <family val="4"/>
        <charset val="136"/>
      </rPr>
      <t>教育機構資案驗證中心</t>
    </r>
    <phoneticPr fontId="2" type="noConversion"/>
  </si>
  <si>
    <r>
      <t>111</t>
    </r>
    <r>
      <rPr>
        <sz val="12"/>
        <rFont val="標楷體"/>
        <family val="4"/>
        <charset val="136"/>
      </rPr>
      <t>年度建築物設置無障礙設施設備勘查檢人員培訓講習</t>
    </r>
  </si>
  <si>
    <r>
      <rPr>
        <sz val="12"/>
        <rFont val="標楷體"/>
        <family val="4"/>
        <charset val="136"/>
      </rPr>
      <t>嘉義</t>
    </r>
    <phoneticPr fontId="2" type="noConversion"/>
  </si>
  <si>
    <r>
      <rPr>
        <sz val="12"/>
        <rFont val="標楷體"/>
        <family val="4"/>
        <charset val="136"/>
      </rPr>
      <t>內政部營建署</t>
    </r>
    <phoneticPr fontId="2" type="noConversion"/>
  </si>
  <si>
    <r>
      <rPr>
        <sz val="12"/>
        <rFont val="標楷體"/>
        <family val="4"/>
        <charset val="136"/>
      </rPr>
      <t>會計室</t>
    </r>
    <r>
      <rPr>
        <sz val="12"/>
        <rFont val="Times New Roman"/>
        <family val="1"/>
      </rPr>
      <t>/</t>
    </r>
    <r>
      <rPr>
        <sz val="12"/>
        <rFont val="標楷體"/>
        <family val="4"/>
        <charset val="136"/>
      </rPr>
      <t>書記</t>
    </r>
    <phoneticPr fontId="2" type="noConversion"/>
  </si>
  <si>
    <r>
      <rPr>
        <sz val="12"/>
        <rFont val="標楷體"/>
        <family val="4"/>
        <charset val="136"/>
      </rPr>
      <t>圖書資訊處</t>
    </r>
    <r>
      <rPr>
        <sz val="12"/>
        <rFont val="Times New Roman"/>
        <family val="1"/>
      </rPr>
      <t>/</t>
    </r>
    <r>
      <rPr>
        <sz val="12"/>
        <rFont val="標楷體"/>
        <family val="4"/>
        <charset val="136"/>
      </rPr>
      <t>技士</t>
    </r>
    <phoneticPr fontId="2" type="noConversion"/>
  </si>
  <si>
    <r>
      <t>111/08/24-26</t>
    </r>
    <r>
      <rPr>
        <sz val="12"/>
        <rFont val="標楷體"/>
        <family val="4"/>
        <charset val="136"/>
      </rPr>
      <t>、</t>
    </r>
    <r>
      <rPr>
        <sz val="12"/>
        <rFont val="Times New Roman"/>
        <family val="1"/>
      </rPr>
      <t>09/01-02</t>
    </r>
    <r>
      <rPr>
        <sz val="12"/>
        <rFont val="標楷體"/>
        <family val="4"/>
        <charset val="136"/>
      </rPr>
      <t>、</t>
    </r>
    <r>
      <rPr>
        <sz val="12"/>
        <rFont val="Times New Roman"/>
        <family val="1"/>
      </rPr>
      <t>10/28</t>
    </r>
  </si>
  <si>
    <r>
      <t>IMP</t>
    </r>
    <r>
      <rPr>
        <sz val="12"/>
        <color rgb="FF000000"/>
        <rFont val="標楷體"/>
        <family val="4"/>
        <charset val="136"/>
      </rPr>
      <t>網路行銷規劃師</t>
    </r>
  </si>
  <si>
    <r>
      <rPr>
        <sz val="12"/>
        <color rgb="FF000000"/>
        <rFont val="標楷體"/>
        <family val="4"/>
        <charset val="136"/>
      </rPr>
      <t>國際禮儀接待員</t>
    </r>
  </si>
  <si>
    <r>
      <rPr>
        <sz val="12"/>
        <color rgb="FF000000"/>
        <rFont val="標楷體"/>
        <family val="4"/>
        <charset val="136"/>
      </rPr>
      <t>照顧服務員</t>
    </r>
  </si>
  <si>
    <r>
      <rPr>
        <sz val="12"/>
        <color rgb="FF000000"/>
        <rFont val="標楷體"/>
        <family val="4"/>
        <charset val="136"/>
      </rPr>
      <t>申請單及其證照</t>
    </r>
    <r>
      <rPr>
        <sz val="12"/>
        <color rgb="FF000000"/>
        <rFont val="Times New Roman"/>
        <family val="1"/>
      </rPr>
      <t>(</t>
    </r>
    <r>
      <rPr>
        <sz val="12"/>
        <color rgb="FF000000"/>
        <rFont val="標楷體"/>
        <family val="4"/>
        <charset val="136"/>
      </rPr>
      <t>書</t>
    </r>
    <r>
      <rPr>
        <sz val="12"/>
        <color rgb="FF000000"/>
        <rFont val="Times New Roman"/>
        <family val="1"/>
      </rPr>
      <t>)</t>
    </r>
    <r>
      <rPr>
        <sz val="12"/>
        <color rgb="FF000000"/>
        <rFont val="標楷體"/>
        <family val="4"/>
        <charset val="136"/>
      </rPr>
      <t>影本</t>
    </r>
  </si>
  <si>
    <t>申請單及其申請科目報告書</t>
    <phoneticPr fontId="16" type="noConversion"/>
  </si>
  <si>
    <t>編纂教材(編撰教科書)-企業倫理(111-1)</t>
    <phoneticPr fontId="2" type="noConversion"/>
  </si>
  <si>
    <t>編纂教材(數位化教材)-商展實務實習(110-2)</t>
    <phoneticPr fontId="2" type="noConversion"/>
  </si>
  <si>
    <t>改善教學方法-產學合作融入創新教學(農特產品創意研發與多元行銷效益之研究)</t>
    <phoneticPr fontId="2" type="noConversion"/>
  </si>
  <si>
    <t>申請單及研究
計畫結案報告</t>
    <phoneticPr fontId="2" type="noConversion"/>
  </si>
  <si>
    <t>二、研究</t>
    <phoneticPr fontId="2" type="noConversion"/>
  </si>
  <si>
    <t>四、升等</t>
    <phoneticPr fontId="2" type="noConversion"/>
  </si>
  <si>
    <t>一、推動實務教學(含編纂教材及製作教具)</t>
    <phoneticPr fontId="2" type="noConversion"/>
  </si>
  <si>
    <t>102學年度第*次校教評會</t>
  </si>
  <si>
    <t>副字第142***號</t>
  </si>
  <si>
    <t>副字第042***號</t>
  </si>
  <si>
    <t>副字第045***號</t>
  </si>
  <si>
    <t>副字第
14***9號</t>
  </si>
  <si>
    <t>教字第
14***3號</t>
  </si>
  <si>
    <t>副字第044***號</t>
  </si>
  <si>
    <t>助理字第150***號</t>
  </si>
  <si>
    <t>副字第
042***號</t>
  </si>
  <si>
    <t>副字第
045***號</t>
  </si>
  <si>
    <t>副字第
029***號</t>
  </si>
  <si>
    <t xml:space="preserve">副字第0443*** </t>
  </si>
  <si>
    <t>助理字第142***號</t>
  </si>
  <si>
    <t>助理字第030***號</t>
  </si>
  <si>
    <t>助理字第152***號</t>
  </si>
  <si>
    <t>助理字第008***號</t>
  </si>
  <si>
    <t>助理字第024***號</t>
  </si>
  <si>
    <t>109學年度第*次教評會</t>
  </si>
  <si>
    <t>副字第
142***號</t>
  </si>
  <si>
    <t>講字第
144***號</t>
  </si>
  <si>
    <t>110學年度第*次教評會</t>
  </si>
  <si>
    <t>助理字第038***號</t>
  </si>
  <si>
    <t>副字第
044***號</t>
  </si>
  <si>
    <t>110學年度第*次校教評會</t>
  </si>
  <si>
    <t>副字第
146***號</t>
  </si>
  <si>
    <t>講字第
052***號</t>
  </si>
  <si>
    <t>助理字第146***號</t>
  </si>
  <si>
    <t>助理字第144***號</t>
  </si>
  <si>
    <t>副字第
145***號</t>
  </si>
  <si>
    <t>助理字第033***號</t>
  </si>
  <si>
    <t>教字第
017***號</t>
  </si>
  <si>
    <t xml:space="preserve">副字第
1422*** </t>
  </si>
  <si>
    <t xml:space="preserve">副字第
1458*** </t>
  </si>
  <si>
    <t xml:space="preserve">副字第
0440*** </t>
  </si>
  <si>
    <t xml:space="preserve">葉** </t>
  </si>
  <si>
    <t xml:space="preserve">劉** </t>
  </si>
  <si>
    <t xml:space="preserve">郭** </t>
  </si>
  <si>
    <t xml:space="preserve">王** </t>
  </si>
  <si>
    <t xml:space="preserve">柯** </t>
  </si>
  <si>
    <t xml:space="preserve">陳** </t>
  </si>
  <si>
    <t xml:space="preserve">張** </t>
  </si>
  <si>
    <t xml:space="preserve">李** </t>
  </si>
  <si>
    <t xml:space="preserve">廖** </t>
  </si>
  <si>
    <t xml:space="preserve">吳** </t>
  </si>
  <si>
    <t xml:space="preserve">丁** </t>
  </si>
  <si>
    <t xml:space="preserve">孫** </t>
  </si>
  <si>
    <t xml:space="preserve">蔡** </t>
  </si>
  <si>
    <t xml:space="preserve">許**  </t>
  </si>
  <si>
    <t xml:space="preserve">林** </t>
  </si>
  <si>
    <t xml:space="preserve">任** </t>
  </si>
  <si>
    <t xml:space="preserve">邱** </t>
  </si>
  <si>
    <t xml:space="preserve">許** </t>
  </si>
  <si>
    <t xml:space="preserve">呂** </t>
  </si>
  <si>
    <t xml:space="preserve">曾** </t>
  </si>
  <si>
    <t xml:space="preserve">巫** </t>
  </si>
  <si>
    <t xml:space="preserve">蘇** </t>
  </si>
  <si>
    <t xml:space="preserve">賴** </t>
  </si>
  <si>
    <t xml:space="preserve">杜** </t>
  </si>
  <si>
    <t>台越大專生越南語言與文化課程學習績效之研究</t>
    <phoneticPr fontId="2" type="noConversion"/>
  </si>
  <si>
    <t>序號</t>
    <phoneticPr fontId="2" type="noConversion"/>
  </si>
  <si>
    <t>教師姓名</t>
    <phoneticPr fontId="2" type="noConversion"/>
  </si>
  <si>
    <t>系所/職級</t>
    <phoneticPr fontId="2" type="noConversion"/>
  </si>
  <si>
    <t>教師證書字號</t>
    <phoneticPr fontId="2" type="noConversion"/>
  </si>
  <si>
    <r>
      <t>接受獎助事實摘要</t>
    </r>
    <r>
      <rPr>
        <sz val="11"/>
        <rFont val="Times New Roman"/>
        <family val="1"/>
      </rPr>
      <t/>
    </r>
    <phoneticPr fontId="2" type="noConversion"/>
  </si>
  <si>
    <t>獎助金額</t>
    <phoneticPr fontId="2" type="noConversion"/>
  </si>
  <si>
    <t>經費來源</t>
    <phoneticPr fontId="2" type="noConversion"/>
  </si>
  <si>
    <t>備註</t>
    <phoneticPr fontId="2" type="noConversion"/>
  </si>
  <si>
    <t>計畫名稱</t>
    <phoneticPr fontId="2" type="noConversion"/>
  </si>
  <si>
    <t>執行期間</t>
    <phoneticPr fontId="2" type="noConversion"/>
  </si>
  <si>
    <t>委辦單位</t>
    <phoneticPr fontId="2" type="noConversion"/>
  </si>
  <si>
    <t>獎勵補助款金額</t>
    <phoneticPr fontId="2" type="noConversion"/>
  </si>
  <si>
    <t>自籌(配合)款金額</t>
    <phoneticPr fontId="2" type="noConversion"/>
  </si>
  <si>
    <t>行銷系/助理教授</t>
    <phoneticPr fontId="2" type="noConversion"/>
  </si>
  <si>
    <t>農特產品創意研發與多元行銷效益之研究</t>
  </si>
  <si>
    <t>勝國商店</t>
  </si>
  <si>
    <t>申請單及產學 計畫合約書、 計畫書</t>
  </si>
  <si>
    <t>芳香衍生物加值研發與創意行銷效益之研究</t>
  </si>
  <si>
    <t>天然成股份有限公司</t>
    <phoneticPr fontId="2" type="noConversion"/>
  </si>
  <si>
    <t>東南亞學程/助理教授</t>
    <phoneticPr fontId="2" type="noConversion"/>
  </si>
  <si>
    <t>社團法人雲林縣東南亞文化教育發展協會</t>
    <phoneticPr fontId="2" type="noConversion"/>
  </si>
  <si>
    <t>英檢考試取向教學對國中學生學習英語之影響</t>
  </si>
  <si>
    <t>雲林縣私立英理文理短期補習班</t>
    <phoneticPr fontId="2" type="noConversion"/>
  </si>
  <si>
    <t>觀光生態系/助理教授</t>
    <phoneticPr fontId="2" type="noConversion"/>
  </si>
  <si>
    <t>溯溪活動培力計畫</t>
    <phoneticPr fontId="2" type="noConversion"/>
  </si>
  <si>
    <t>野菜園民宿</t>
    <phoneticPr fontId="2" type="noConversion"/>
  </si>
  <si>
    <t>2022探索冬令營規畫與執行</t>
  </si>
  <si>
    <t>雲林縣環境保護聯盟協會</t>
    <phoneticPr fontId="2" type="noConversion"/>
  </si>
  <si>
    <t>專業健康照顧人才課程訓練</t>
  </si>
  <si>
    <t>中華智能促進協會</t>
    <phoneticPr fontId="2" type="noConversion"/>
  </si>
  <si>
    <t>110年度雲林縣政府斗六親子館計畫委託經營管理</t>
  </si>
  <si>
    <t>雲林縣政府</t>
    <phoneticPr fontId="2" type="noConversion"/>
  </si>
  <si>
    <t>視傳系/  講師</t>
    <phoneticPr fontId="2" type="noConversion"/>
  </si>
  <si>
    <t>110年度雲林二手玩具屋營運推廣案</t>
  </si>
  <si>
    <t>視傳系/副教授級專業技術人員</t>
    <phoneticPr fontId="16" type="noConversion"/>
  </si>
  <si>
    <t>高雄市廣告創意協會[ Kaohsiung Creators Association]</t>
    <phoneticPr fontId="2" type="noConversion"/>
  </si>
  <si>
    <t>上豪外燴工坊</t>
  </si>
  <si>
    <t>艾杰旭(AGC)顯示玻璃股份有限公司</t>
  </si>
  <si>
    <t>東伍商行</t>
  </si>
  <si>
    <t>世界華人工商婦女企管協會大台中市分會</t>
    <phoneticPr fontId="2" type="noConversion"/>
  </si>
  <si>
    <t>林** 
(曾**)</t>
    <phoneticPr fontId="2" type="noConversion"/>
  </si>
  <si>
    <t>泰格企業有限公司</t>
  </si>
  <si>
    <t>巴爾巴創意開發管理顧問股份有限公司</t>
  </si>
  <si>
    <t>張** *</t>
    <phoneticPr fontId="2" type="noConversion"/>
  </si>
  <si>
    <t>社團法人嘉義縣原住民多元永續發展協會</t>
  </si>
  <si>
    <t>迎氧健美健康管理顧問有限公司</t>
  </si>
  <si>
    <t>雲林縣大埤鄉公所</t>
  </si>
  <si>
    <t>科技部</t>
  </si>
  <si>
    <r>
      <rPr>
        <sz val="11"/>
        <rFont val="標楷體"/>
        <family val="4"/>
        <charset val="136"/>
      </rPr>
      <t>序號</t>
    </r>
    <phoneticPr fontId="2" type="noConversion"/>
  </si>
  <si>
    <r>
      <rPr>
        <sz val="11"/>
        <rFont val="標楷體"/>
        <family val="4"/>
        <charset val="136"/>
      </rPr>
      <t>獎助金額</t>
    </r>
    <phoneticPr fontId="2" type="noConversion"/>
  </si>
  <si>
    <r>
      <rPr>
        <sz val="11"/>
        <rFont val="標楷體"/>
        <family val="4"/>
        <charset val="136"/>
      </rPr>
      <t>存校具體成果資料</t>
    </r>
    <r>
      <rPr>
        <sz val="11"/>
        <rFont val="Times New Roman"/>
        <family val="1"/>
      </rPr>
      <t>(</t>
    </r>
    <r>
      <rPr>
        <sz val="11"/>
        <rFont val="標楷體"/>
        <family val="4"/>
        <charset val="136"/>
      </rPr>
      <t>請填成果名稱</t>
    </r>
    <r>
      <rPr>
        <sz val="11"/>
        <rFont val="Times New Roman"/>
        <family val="1"/>
      </rPr>
      <t>)</t>
    </r>
    <r>
      <rPr>
        <sz val="11"/>
        <color indexed="10"/>
        <rFont val="標楷體"/>
        <family val="4"/>
        <charset val="136"/>
      </rPr>
      <t>註</t>
    </r>
    <r>
      <rPr>
        <sz val="11"/>
        <color indexed="10"/>
        <rFont val="Times New Roman"/>
        <family val="1"/>
      </rPr>
      <t>2</t>
    </r>
    <phoneticPr fontId="2" type="noConversion"/>
  </si>
  <si>
    <r>
      <rPr>
        <sz val="11"/>
        <rFont val="標楷體"/>
        <family val="4"/>
        <charset val="136"/>
      </rPr>
      <t>經費來源</t>
    </r>
    <phoneticPr fontId="2" type="noConversion"/>
  </si>
  <si>
    <r>
      <rPr>
        <sz val="11"/>
        <rFont val="標楷體"/>
        <family val="4"/>
        <charset val="136"/>
      </rPr>
      <t>備註</t>
    </r>
    <phoneticPr fontId="2" type="noConversion"/>
  </si>
  <si>
    <r>
      <rPr>
        <sz val="11"/>
        <rFont val="標楷體"/>
        <family val="4"/>
        <charset val="136"/>
      </rPr>
      <t>獎勵補助款金額</t>
    </r>
    <phoneticPr fontId="2" type="noConversion"/>
  </si>
  <si>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2" type="noConversion"/>
  </si>
  <si>
    <r>
      <rPr>
        <sz val="12"/>
        <color theme="1"/>
        <rFont val="標楷體"/>
        <family val="4"/>
        <charset val="136"/>
      </rPr>
      <t>林</t>
    </r>
    <r>
      <rPr>
        <sz val="12"/>
        <color theme="1"/>
        <rFont val="Times New Roman"/>
        <family val="1"/>
      </rPr>
      <t xml:space="preserve">** </t>
    </r>
  </si>
  <si>
    <r>
      <rPr>
        <sz val="12"/>
        <color theme="1"/>
        <rFont val="標楷體"/>
        <family val="4"/>
        <charset val="136"/>
      </rPr>
      <t>許</t>
    </r>
    <r>
      <rPr>
        <sz val="12"/>
        <color theme="1"/>
        <rFont val="Times New Roman"/>
        <family val="1"/>
      </rPr>
      <t xml:space="preserve">** </t>
    </r>
  </si>
  <si>
    <r>
      <rPr>
        <sz val="12"/>
        <color theme="1"/>
        <rFont val="標楷體"/>
        <family val="4"/>
        <charset val="136"/>
      </rPr>
      <t>陳</t>
    </r>
    <r>
      <rPr>
        <sz val="12"/>
        <color theme="1"/>
        <rFont val="Times New Roman"/>
        <family val="1"/>
      </rPr>
      <t xml:space="preserve">** </t>
    </r>
  </si>
  <si>
    <r>
      <rPr>
        <b/>
        <sz val="11"/>
        <rFont val="標楷體"/>
        <family val="4"/>
        <charset val="136"/>
      </rPr>
      <t>小計</t>
    </r>
    <phoneticPr fontId="2" type="noConversion"/>
  </si>
  <si>
    <t>接受獎助事實摘要</t>
    <phoneticPr fontId="2" type="noConversion"/>
  </si>
  <si>
    <t>活動名稱</t>
    <phoneticPr fontId="2" type="noConversion"/>
  </si>
  <si>
    <t>參加時間</t>
    <phoneticPr fontId="2" type="noConversion"/>
  </si>
  <si>
    <t>活動地點</t>
    <phoneticPr fontId="2" type="noConversion"/>
  </si>
  <si>
    <t>舉辦單位</t>
    <phoneticPr fontId="2" type="noConversion"/>
  </si>
  <si>
    <t>數媒系/講師</t>
    <phoneticPr fontId="16" type="noConversion"/>
  </si>
  <si>
    <t>講字第
052***號</t>
    <phoneticPr fontId="2" type="noConversion"/>
  </si>
  <si>
    <t>申請單及其研習心得報告</t>
    <phoneticPr fontId="2" type="noConversion"/>
  </si>
  <si>
    <t>觀光與生態旅遊系/助理教授</t>
    <phoneticPr fontId="2" type="noConversion"/>
  </si>
  <si>
    <t>行銷系/副教授</t>
    <phoneticPr fontId="2" type="noConversion"/>
  </si>
  <si>
    <r>
      <rPr>
        <sz val="11"/>
        <rFont val="標楷體"/>
        <family val="4"/>
        <charset val="136"/>
      </rPr>
      <t>接受獎助事實摘要</t>
    </r>
    <phoneticPr fontId="2" type="noConversion"/>
  </si>
  <si>
    <r>
      <rPr>
        <sz val="11"/>
        <rFont val="標楷體"/>
        <family val="4"/>
        <charset val="136"/>
      </rPr>
      <t>活動名稱</t>
    </r>
    <phoneticPr fontId="2" type="noConversion"/>
  </si>
  <si>
    <r>
      <rPr>
        <sz val="11"/>
        <rFont val="標楷體"/>
        <family val="4"/>
        <charset val="136"/>
      </rPr>
      <t>參加時間</t>
    </r>
    <phoneticPr fontId="2" type="noConversion"/>
  </si>
  <si>
    <r>
      <rPr>
        <sz val="11"/>
        <rFont val="標楷體"/>
        <family val="4"/>
        <charset val="136"/>
      </rPr>
      <t>活動地點</t>
    </r>
    <phoneticPr fontId="2" type="noConversion"/>
  </si>
  <si>
    <r>
      <rPr>
        <sz val="11"/>
        <rFont val="標楷體"/>
        <family val="4"/>
        <charset val="136"/>
      </rPr>
      <t>舉辦單位</t>
    </r>
    <phoneticPr fontId="2" type="noConversion"/>
  </si>
  <si>
    <r>
      <rPr>
        <b/>
        <sz val="12"/>
        <rFont val="標楷體"/>
        <family val="4"/>
        <charset val="136"/>
      </rPr>
      <t>一、行政人員業務研習</t>
    </r>
    <phoneticPr fontId="2" type="noConversion"/>
  </si>
  <si>
    <r>
      <rPr>
        <sz val="11"/>
        <rFont val="標楷體"/>
        <family val="4"/>
        <charset val="136"/>
      </rPr>
      <t>姓名</t>
    </r>
    <phoneticPr fontId="2" type="noConversion"/>
  </si>
  <si>
    <r>
      <rPr>
        <sz val="11"/>
        <rFont val="標楷體"/>
        <family val="4"/>
        <charset val="136"/>
      </rPr>
      <t>單位</t>
    </r>
    <r>
      <rPr>
        <sz val="11"/>
        <rFont val="Times New Roman"/>
        <family val="1"/>
      </rPr>
      <t>/</t>
    </r>
    <r>
      <rPr>
        <sz val="11"/>
        <rFont val="標楷體"/>
        <family val="4"/>
        <charset val="136"/>
      </rPr>
      <t>職級</t>
    </r>
    <phoneticPr fontId="2" type="noConversion"/>
  </si>
  <si>
    <r>
      <rPr>
        <sz val="12"/>
        <color theme="1"/>
        <rFont val="標楷體"/>
        <family val="4"/>
        <charset val="136"/>
      </rPr>
      <t>胡</t>
    </r>
    <r>
      <rPr>
        <sz val="12"/>
        <color theme="1"/>
        <rFont val="Times New Roman"/>
        <family val="1"/>
      </rPr>
      <t xml:space="preserve">** </t>
    </r>
  </si>
  <si>
    <r>
      <rPr>
        <sz val="12"/>
        <color theme="1"/>
        <rFont val="標楷體"/>
        <family val="4"/>
        <charset val="136"/>
      </rPr>
      <t>溫</t>
    </r>
    <r>
      <rPr>
        <sz val="12"/>
        <color theme="1"/>
        <rFont val="Times New Roman"/>
        <family val="1"/>
      </rPr>
      <t xml:space="preserve">** </t>
    </r>
  </si>
  <si>
    <r>
      <rPr>
        <sz val="12"/>
        <color theme="1"/>
        <rFont val="標楷體"/>
        <family val="4"/>
        <charset val="136"/>
      </rPr>
      <t>蘇</t>
    </r>
    <r>
      <rPr>
        <sz val="12"/>
        <color theme="1"/>
        <rFont val="Times New Roman"/>
        <family val="1"/>
      </rPr>
      <t xml:space="preserve">** </t>
    </r>
  </si>
  <si>
    <r>
      <rPr>
        <sz val="12"/>
        <color theme="1"/>
        <rFont val="標楷體"/>
        <family val="4"/>
        <charset val="136"/>
      </rPr>
      <t>歐</t>
    </r>
    <r>
      <rPr>
        <sz val="12"/>
        <color theme="1"/>
        <rFont val="Times New Roman"/>
        <family val="1"/>
      </rPr>
      <t xml:space="preserve">** </t>
    </r>
  </si>
  <si>
    <r>
      <rPr>
        <sz val="12"/>
        <color theme="1"/>
        <rFont val="標楷體"/>
        <family val="4"/>
        <charset val="136"/>
      </rPr>
      <t>蔡</t>
    </r>
    <r>
      <rPr>
        <sz val="12"/>
        <color theme="1"/>
        <rFont val="Times New Roman"/>
        <family val="1"/>
      </rPr>
      <t xml:space="preserve">** </t>
    </r>
  </si>
  <si>
    <r>
      <rPr>
        <sz val="12"/>
        <color theme="1"/>
        <rFont val="標楷體"/>
        <family val="4"/>
        <charset val="136"/>
      </rPr>
      <t>詹</t>
    </r>
    <r>
      <rPr>
        <sz val="12"/>
        <color theme="1"/>
        <rFont val="Times New Roman"/>
        <family val="1"/>
      </rPr>
      <t xml:space="preserve">** </t>
    </r>
  </si>
  <si>
    <r>
      <rPr>
        <sz val="12"/>
        <color theme="1"/>
        <rFont val="標楷體"/>
        <family val="4"/>
        <charset val="136"/>
      </rPr>
      <t>丁</t>
    </r>
    <r>
      <rPr>
        <sz val="12"/>
        <color theme="1"/>
        <rFont val="Times New Roman"/>
        <family val="1"/>
      </rPr>
      <t>**</t>
    </r>
  </si>
  <si>
    <r>
      <rPr>
        <sz val="12"/>
        <color theme="1"/>
        <rFont val="標楷體"/>
        <family val="4"/>
        <charset val="136"/>
      </rPr>
      <t>黃</t>
    </r>
    <r>
      <rPr>
        <sz val="12"/>
        <color theme="1"/>
        <rFont val="Times New Roman"/>
        <family val="1"/>
      </rPr>
      <t xml:space="preserve">** </t>
    </r>
  </si>
  <si>
    <r>
      <rPr>
        <sz val="12"/>
        <color theme="1"/>
        <rFont val="標楷體"/>
        <family val="4"/>
        <charset val="136"/>
      </rPr>
      <t>廖</t>
    </r>
    <r>
      <rPr>
        <sz val="12"/>
        <color theme="1"/>
        <rFont val="Times New Roman"/>
        <family val="1"/>
      </rPr>
      <t xml:space="preserve">** </t>
    </r>
  </si>
  <si>
    <r>
      <rPr>
        <sz val="12"/>
        <color theme="1"/>
        <rFont val="標楷體"/>
        <family val="4"/>
        <charset val="136"/>
      </rPr>
      <t>巫</t>
    </r>
    <r>
      <rPr>
        <sz val="12"/>
        <color theme="1"/>
        <rFont val="Times New Roman"/>
        <family val="1"/>
      </rPr>
      <t xml:space="preserve">** </t>
    </r>
  </si>
  <si>
    <r>
      <rPr>
        <b/>
        <sz val="12"/>
        <rFont val="標楷體"/>
        <family val="4"/>
        <charset val="136"/>
      </rPr>
      <t>二、獎助行政人員技能提昇</t>
    </r>
    <phoneticPr fontId="2" type="noConversion"/>
  </si>
  <si>
    <r>
      <rPr>
        <sz val="11"/>
        <color rgb="FF000000"/>
        <rFont val="標楷體"/>
        <family val="4"/>
        <charset val="136"/>
      </rPr>
      <t>序號</t>
    </r>
  </si>
  <si>
    <r>
      <rPr>
        <sz val="11"/>
        <color rgb="FF000000"/>
        <rFont val="標楷體"/>
        <family val="4"/>
        <charset val="136"/>
      </rPr>
      <t>姓名</t>
    </r>
  </si>
  <si>
    <r>
      <rPr>
        <sz val="11"/>
        <color rgb="FF000000"/>
        <rFont val="標楷體"/>
        <family val="4"/>
        <charset val="136"/>
      </rPr>
      <t>單位</t>
    </r>
    <r>
      <rPr>
        <sz val="11"/>
        <color rgb="FF000000"/>
        <rFont val="Times New Roman"/>
        <family val="1"/>
      </rPr>
      <t>/</t>
    </r>
    <r>
      <rPr>
        <sz val="11"/>
        <color rgb="FF000000"/>
        <rFont val="標楷體"/>
        <family val="4"/>
        <charset val="136"/>
      </rPr>
      <t>職級</t>
    </r>
  </si>
  <si>
    <r>
      <rPr>
        <sz val="11"/>
        <color rgb="FF000000"/>
        <rFont val="標楷體"/>
        <family val="4"/>
        <charset val="136"/>
      </rPr>
      <t>接受獎助事實摘要</t>
    </r>
  </si>
  <si>
    <r>
      <rPr>
        <sz val="11"/>
        <color rgb="FF000000"/>
        <rFont val="標楷體"/>
        <family val="4"/>
        <charset val="136"/>
      </rPr>
      <t>獎助金額</t>
    </r>
  </si>
  <si>
    <r>
      <rPr>
        <sz val="11"/>
        <color rgb="FF000000"/>
        <rFont val="標楷體"/>
        <family val="4"/>
        <charset val="136"/>
      </rPr>
      <t>存校具體成果資料</t>
    </r>
  </si>
  <si>
    <r>
      <rPr>
        <sz val="11"/>
        <color rgb="FF000000"/>
        <rFont val="標楷體"/>
        <family val="4"/>
        <charset val="136"/>
      </rPr>
      <t>備註</t>
    </r>
  </si>
  <si>
    <r>
      <rPr>
        <sz val="12"/>
        <color rgb="FF000000"/>
        <rFont val="標楷體"/>
        <family val="4"/>
        <charset val="136"/>
      </rPr>
      <t>宋</t>
    </r>
    <r>
      <rPr>
        <sz val="12"/>
        <color rgb="FF000000"/>
        <rFont val="Times New Roman"/>
        <family val="1"/>
      </rPr>
      <t xml:space="preserve">** </t>
    </r>
  </si>
  <si>
    <r>
      <rPr>
        <sz val="12"/>
        <color rgb="FF000000"/>
        <rFont val="標楷體"/>
        <family val="4"/>
        <charset val="136"/>
      </rPr>
      <t>觀餐飲系</t>
    </r>
    <r>
      <rPr>
        <sz val="12"/>
        <color rgb="FF000000"/>
        <rFont val="Times New Roman"/>
        <family val="1"/>
      </rPr>
      <t>/</t>
    </r>
    <r>
      <rPr>
        <sz val="12"/>
        <color rgb="FF000000"/>
        <rFont val="標楷體"/>
        <family val="4"/>
        <charset val="136"/>
      </rPr>
      <t>書記</t>
    </r>
    <phoneticPr fontId="2" type="noConversion"/>
  </si>
  <si>
    <r>
      <rPr>
        <sz val="12"/>
        <color rgb="FF000000"/>
        <rFont val="標楷體"/>
        <family val="4"/>
        <charset val="136"/>
      </rPr>
      <t>陳</t>
    </r>
    <r>
      <rPr>
        <sz val="12"/>
        <color rgb="FF000000"/>
        <rFont val="Times New Roman"/>
        <family val="1"/>
      </rPr>
      <t xml:space="preserve">** </t>
    </r>
  </si>
  <si>
    <r>
      <rPr>
        <sz val="12"/>
        <color rgb="FF000000"/>
        <rFont val="標楷體"/>
        <family val="4"/>
        <charset val="136"/>
      </rPr>
      <t>行銷系</t>
    </r>
    <r>
      <rPr>
        <sz val="12"/>
        <color rgb="FF000000"/>
        <rFont val="Times New Roman"/>
        <family val="1"/>
      </rPr>
      <t>/</t>
    </r>
    <r>
      <rPr>
        <sz val="12"/>
        <color rgb="FF000000"/>
        <rFont val="標楷體"/>
        <family val="4"/>
        <charset val="136"/>
      </rPr>
      <t>書記</t>
    </r>
    <phoneticPr fontId="2" type="noConversion"/>
  </si>
  <si>
    <r>
      <rPr>
        <sz val="12"/>
        <color rgb="FF000000"/>
        <rFont val="標楷體"/>
        <family val="4"/>
        <charset val="136"/>
      </rPr>
      <t>觀餐系</t>
    </r>
    <r>
      <rPr>
        <sz val="12"/>
        <color rgb="FF000000"/>
        <rFont val="Times New Roman"/>
        <family val="1"/>
      </rPr>
      <t>/</t>
    </r>
    <r>
      <rPr>
        <sz val="12"/>
        <color rgb="FF000000"/>
        <rFont val="標楷體"/>
        <family val="4"/>
        <charset val="136"/>
      </rPr>
      <t>書記</t>
    </r>
    <phoneticPr fontId="2" type="noConversion"/>
  </si>
  <si>
    <r>
      <rPr>
        <sz val="12"/>
        <color rgb="FF000000"/>
        <rFont val="標楷體"/>
        <family val="4"/>
        <charset val="136"/>
      </rPr>
      <t>鄒</t>
    </r>
    <r>
      <rPr>
        <sz val="12"/>
        <color rgb="FF000000"/>
        <rFont val="Times New Roman"/>
        <family val="1"/>
      </rPr>
      <t xml:space="preserve">** </t>
    </r>
  </si>
  <si>
    <r>
      <rPr>
        <sz val="12"/>
        <color rgb="FF000000"/>
        <rFont val="標楷體"/>
        <family val="4"/>
        <charset val="136"/>
      </rPr>
      <t>數媒系</t>
    </r>
    <r>
      <rPr>
        <sz val="12"/>
        <color rgb="FF000000"/>
        <rFont val="Times New Roman"/>
        <family val="1"/>
      </rPr>
      <t>/</t>
    </r>
    <r>
      <rPr>
        <sz val="12"/>
        <color rgb="FF000000"/>
        <rFont val="標楷體"/>
        <family val="4"/>
        <charset val="136"/>
      </rPr>
      <t>辦事員</t>
    </r>
    <phoneticPr fontId="2" type="noConversion"/>
  </si>
  <si>
    <t>接受獎助事實摘要
(如配合課程、計畫名稱等具體內容)</t>
    <phoneticPr fontId="2" type="noConversion"/>
  </si>
  <si>
    <t>廚藝系/助理教授級專技人員</t>
    <phoneticPr fontId="2" type="noConversion"/>
  </si>
  <si>
    <t>2021台灣國際烘焙大賽GATEAUX盃 蛋糕技藝競賽-杏仁糕工藝 冠軍</t>
    <phoneticPr fontId="2" type="noConversion"/>
  </si>
  <si>
    <t>申請單及其獎狀(牌)影本</t>
    <phoneticPr fontId="16" type="noConversion"/>
  </si>
  <si>
    <t>2021台灣國際烘焙大賽GATEAUX盃 蛋糕技藝競賽-巧克力工藝 冠軍</t>
    <phoneticPr fontId="2" type="noConversion"/>
  </si>
  <si>
    <t>2021第五屆國際廚藝美食藝術大賽-社會組餐飲藝術類-杏仁糕組 金牌</t>
    <phoneticPr fontId="2" type="noConversion"/>
  </si>
  <si>
    <t>2021第三屆JUST景大盃全國創意盤飾點爭霸賽-盤飾甜點大專組 佳作</t>
    <phoneticPr fontId="2" type="noConversion"/>
  </si>
  <si>
    <t>餐飲廚藝系/副教授</t>
    <phoneticPr fontId="2" type="noConversion"/>
  </si>
  <si>
    <t>2021第五屆國際廚藝美食藝術大賽-社會組餐飲藝術類-藝術麵包 金牌</t>
    <phoneticPr fontId="2" type="noConversion"/>
  </si>
  <si>
    <t>2021第五屆國際廚藝美食藝術大賽-社會組餐飲藝術類-藝術麵包 銅牌</t>
    <phoneticPr fontId="2" type="noConversion"/>
  </si>
  <si>
    <t>廚藝系/教授級專技人員</t>
    <phoneticPr fontId="2" type="noConversion"/>
  </si>
  <si>
    <t>100學年度第*次校教評會</t>
    <phoneticPr fontId="2" type="noConversion"/>
  </si>
  <si>
    <t>2021第五屆國際廚藝美食藝術大賽-菜餚展示B2組[中式主菜(海鮮)展示] 金牌</t>
    <phoneticPr fontId="2" type="noConversion"/>
  </si>
  <si>
    <t>2021第五屆國際廚藝美食藝術大賽-菜餚展示B2組[中式主菜(家禽)展示] 銀牌</t>
    <phoneticPr fontId="2" type="noConversion"/>
  </si>
  <si>
    <t>2021料理職人首屆職人美學廚藝大賽-青年組 銀牌</t>
    <phoneticPr fontId="2" type="noConversion"/>
  </si>
  <si>
    <t>2021料理職人首屆職人美學廚藝大賽-青年組 銅牌</t>
    <phoneticPr fontId="2" type="noConversion"/>
  </si>
  <si>
    <t>110年度土雞料理廚藝競賽-全國大專組 佳作</t>
    <phoneticPr fontId="2" type="noConversion"/>
  </si>
  <si>
    <t>102學年度第*次校教評會</t>
    <phoneticPr fontId="2" type="noConversion"/>
  </si>
  <si>
    <t>2021第五屆國際廚藝美食藝術大賽-熱烹肉類靜態展示 銀牌</t>
    <phoneticPr fontId="2" type="noConversion"/>
  </si>
  <si>
    <t>2021第五屆國際廚藝美食藝術大賽-熱烹肉類靜態展示 銅牌</t>
    <phoneticPr fontId="2" type="noConversion"/>
  </si>
  <si>
    <t>110年度雲林綠料理達人-學生組/熱烹蔬食現場 亞軍</t>
    <phoneticPr fontId="2" type="noConversion"/>
  </si>
  <si>
    <t>觀餐系/助理教授級專技人員</t>
    <phoneticPr fontId="2" type="noConversion"/>
  </si>
  <si>
    <t>104學年度第*次校教評會</t>
    <phoneticPr fontId="2" type="noConversion"/>
  </si>
  <si>
    <t>2021料理職人首屆職人美學廚藝大賽-蔬果雕刻組 金牌</t>
    <phoneticPr fontId="2" type="noConversion"/>
  </si>
  <si>
    <t>110年度全國大專校院運動會-800公尺自由式 第二名</t>
    <phoneticPr fontId="2" type="noConversion"/>
  </si>
  <si>
    <t>110年度全國大專校院運動會-400公尺自由式 第三名</t>
    <phoneticPr fontId="2" type="noConversion"/>
  </si>
  <si>
    <t>企管系/副教授</t>
    <phoneticPr fontId="2" type="noConversion"/>
  </si>
  <si>
    <t>2021第十七屆烏克蘭國際發明展暨競賽-無組別 第一名</t>
    <phoneticPr fontId="2" type="noConversion"/>
  </si>
  <si>
    <t>2021宏國德霖盃全國BOSS模擬經營競賽-無組別 第一名</t>
    <phoneticPr fontId="2" type="noConversion"/>
  </si>
  <si>
    <t>資電系/教授</t>
    <phoneticPr fontId="2" type="noConversion"/>
  </si>
  <si>
    <t>2021全國雲端APP行動創意應用競賽-大專組 第二名</t>
    <phoneticPr fontId="2" type="noConversion"/>
  </si>
  <si>
    <t>2021全國雲端APP行動創意應用競賽-大專組 佳作</t>
    <phoneticPr fontId="2" type="noConversion"/>
  </si>
  <si>
    <t>第十二屆CEO電子商務盃產業創新經營策略專題競賽-創業組 賣場創意獎第一名</t>
    <phoneticPr fontId="2" type="noConversion"/>
  </si>
  <si>
    <t>第十二屆CEO電子商務盃產業創新經營策略專題競賽-行銷組 影片創意獎第一名</t>
    <phoneticPr fontId="2" type="noConversion"/>
  </si>
  <si>
    <t>第十二屆CEO電子商務盃產業創新經營策略專題競賽-行銷組 賣場創意獎第二名</t>
    <phoneticPr fontId="2" type="noConversion"/>
  </si>
  <si>
    <t>95學年度第*次校教評會</t>
    <phoneticPr fontId="2" type="noConversion"/>
  </si>
  <si>
    <t>編撰教材(數位化教材)-服飾立裁與實務/3學分</t>
    <phoneticPr fontId="2" type="noConversion"/>
  </si>
  <si>
    <t>編撰教材(數位化教材)-行銷企劃/3學分</t>
    <phoneticPr fontId="2" type="noConversion"/>
  </si>
  <si>
    <t>製作教具-創意與創新</t>
    <phoneticPr fontId="2" type="noConversion"/>
  </si>
  <si>
    <t>申請單及其製作教具報告書</t>
    <phoneticPr fontId="16" type="noConversion"/>
  </si>
  <si>
    <t>製作教具-感測器技術與應用</t>
    <phoneticPr fontId="2" type="noConversion"/>
  </si>
  <si>
    <t>製作教具-創業實務專題(二)</t>
    <phoneticPr fontId="2" type="noConversion"/>
  </si>
  <si>
    <t>100學年度第**次校教評會</t>
    <phoneticPr fontId="2" type="noConversion"/>
  </si>
  <si>
    <t>2022第六屆國際廚藝美食藝術大獎-菜餚展示/中式鴨肉 第三名</t>
    <phoneticPr fontId="2" type="noConversion"/>
  </si>
  <si>
    <t>2022第一屆和光蝦創意主廚料理競賽-全國大專組/亞洲風味菜 第三名</t>
    <phoneticPr fontId="2" type="noConversion"/>
  </si>
  <si>
    <t>97學年度第*次校教評會</t>
    <phoneticPr fontId="2" type="noConversion"/>
  </si>
  <si>
    <t>2022南開就業菁英盃餐旅服務技能競賽-創意雙人競速整床組 第三名</t>
    <phoneticPr fontId="2" type="noConversion"/>
  </si>
  <si>
    <t>第五屆 TIFBA 樽鼎盃全國線上餐飲大賽-職業大專傳統調酒組 銅牌</t>
    <phoneticPr fontId="2" type="noConversion"/>
  </si>
  <si>
    <t>第五屆 TIFBA 樽鼎盃全國線上餐飲大賽-職業大專咖啡拉花創意組 銀牌</t>
    <phoneticPr fontId="2" type="noConversion"/>
  </si>
  <si>
    <t>第五屆 TIFBA 樽鼎盃全國線上餐飲大賽-職業大專咖啡立體雕花創意組 銅牌</t>
    <phoneticPr fontId="2" type="noConversion"/>
  </si>
  <si>
    <t>第18屆五洲盃全國線上調酒大賽-創意手搖飲品茶飲組 銅牌</t>
    <phoneticPr fontId="2" type="noConversion"/>
  </si>
  <si>
    <t>第18屆五洲盃全國線上調酒大賽-咖啡立體雕花創意組  銀牌</t>
    <phoneticPr fontId="2" type="noConversion"/>
  </si>
  <si>
    <t>桃園市2021第五屆國際青年創意美學線上競賽-國際飲品雕花動態組  金牌</t>
    <phoneticPr fontId="2" type="noConversion"/>
  </si>
  <si>
    <t>2022美國AII達文西國際發明展暨發明競賽-無分組 銀牌</t>
    <phoneticPr fontId="2" type="noConversion"/>
  </si>
  <si>
    <t>111年度全國大專校院運動會-800公尺自由式  第三名</t>
    <phoneticPr fontId="2" type="noConversion"/>
  </si>
  <si>
    <t>111年度全國大專校院運動會-400公尺自由式  第四名</t>
    <phoneticPr fontId="2" type="noConversion"/>
  </si>
  <si>
    <t>取得專業證照-AFAA個人體適能顧問(PFT)/(等同乙級)</t>
    <phoneticPr fontId="2" type="noConversion"/>
  </si>
  <si>
    <t xml:space="preserve">張*** </t>
    <phoneticPr fontId="2" type="noConversion"/>
  </si>
  <si>
    <t>接受獎助事實摘要(請填具體內容)</t>
    <phoneticPr fontId="2" type="noConversion"/>
  </si>
  <si>
    <t>升等為助理教授</t>
  </si>
  <si>
    <r>
      <t>存校具體成果資料(請填成果名稱)</t>
    </r>
    <r>
      <rPr>
        <sz val="12"/>
        <color indexed="10"/>
        <rFont val="標楷體"/>
        <family val="4"/>
        <charset val="136"/>
      </rPr>
      <t>註2</t>
    </r>
    <phoneticPr fontId="2" type="noConversion"/>
  </si>
  <si>
    <t>申請單及其證照影本</t>
    <phoneticPr fontId="16" type="noConversion"/>
  </si>
  <si>
    <r>
      <t>存校具體成果資料(請填成果名稱)</t>
    </r>
    <r>
      <rPr>
        <sz val="12"/>
        <color indexed="10"/>
        <rFont val="標楷體"/>
        <family val="4"/>
        <charset val="136"/>
      </rPr>
      <t>註2</t>
    </r>
    <phoneticPr fontId="2" type="noConversion"/>
  </si>
  <si>
    <r>
      <t>三、研習</t>
    </r>
    <r>
      <rPr>
        <b/>
        <u/>
        <sz val="12"/>
        <color indexed="10"/>
        <rFont val="標楷體"/>
        <family val="4"/>
        <charset val="136"/>
      </rPr>
      <t>（校內自辦教師研討或研習活動請填寫於【九、學校自辦研習活動】資料表）</t>
    </r>
    <phoneticPr fontId="2" type="noConversion"/>
  </si>
  <si>
    <r>
      <t>存校具體成果資料(請填成果名稱)</t>
    </r>
    <r>
      <rPr>
        <sz val="12"/>
        <color indexed="10"/>
        <rFont val="標楷體"/>
        <family val="4"/>
        <charset val="136"/>
      </rPr>
      <t>註2</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</si>
</sst>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76" formatCode="&quot;$&quot;#,##0;[Red]&quot;$&quot;#,##0"/>
    <numFmt numFmtId="177" formatCode="#,##0_);[Red]\(#,##0\)"/>
    <numFmt numFmtId="178" formatCode="#,##0;[Red]#,##0"/>
    <numFmt numFmtId="179" formatCode="#,##0&quot; &quot;;[Red]&quot;(&quot;#,##0&quot;)&quot;"/>
    <numFmt numFmtId="180" formatCode="#,##0&quot; &quot;"/>
  </numFmts>
  <fonts count="25"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1"/>
      <name val="Times New Roman"/>
      <family val="1"/>
    </font>
    <font>
      <sz val="11"/>
      <color indexed="10"/>
      <name val="Times New Roman"/>
      <family val="1"/>
    </font>
    <font>
      <b/>
      <sz val="12"/>
      <name val="Times New Roman"/>
      <family val="1"/>
    </font>
    <font>
      <b/>
      <sz val="11"/>
      <name val="Times New Roman"/>
      <family val="1"/>
    </font>
    <font>
      <sz val="11"/>
      <name val="標楷體"/>
      <family val="4"/>
      <charset val="136"/>
    </font>
    <font>
      <sz val="12"/>
      <name val="標楷體"/>
      <family val="4"/>
      <charset val="136"/>
    </font>
    <font>
      <sz val="11"/>
      <color rgb="FF000000"/>
      <name val="標楷體"/>
      <family val="4"/>
      <charset val="136"/>
    </font>
    <font>
      <sz val="12"/>
      <color rgb="FF000000"/>
      <name val="標楷體"/>
      <family val="4"/>
      <charset val="136"/>
    </font>
    <font>
      <sz val="12"/>
      <color rgb="FF000000"/>
      <name val="Times New Roman"/>
      <family val="1"/>
    </font>
    <font>
      <sz val="12"/>
      <color rgb="FF000000"/>
      <name val="新細明體"/>
      <family val="1"/>
      <charset val="136"/>
    </font>
    <font>
      <sz val="12"/>
      <color theme="1"/>
      <name val="Times New Roman"/>
      <family val="1"/>
    </font>
    <font>
      <sz val="12"/>
      <color theme="1"/>
      <name val="標楷體"/>
      <family val="4"/>
      <charset val="136"/>
    </font>
    <font>
      <sz val="9"/>
      <name val="新細明體"/>
      <family val="2"/>
      <charset val="136"/>
      <scheme val="minor"/>
    </font>
    <font>
      <sz val="11"/>
      <color rgb="FF000000"/>
      <name val="Times New Roman"/>
      <family val="1"/>
    </font>
    <font>
      <sz val="9"/>
      <name val="細明體"/>
      <family val="3"/>
      <charset val="136"/>
    </font>
    <font>
      <sz val="12"/>
      <color indexed="8"/>
      <name val="Times New Roman"/>
      <family val="1"/>
    </font>
    <font>
      <b/>
      <sz val="12"/>
      <name val="標楷體"/>
      <family val="4"/>
      <charset val="136"/>
    </font>
    <font>
      <sz val="11"/>
      <color indexed="10"/>
      <name val="標楷體"/>
      <family val="4"/>
      <charset val="136"/>
    </font>
    <font>
      <b/>
      <sz val="11"/>
      <name val="標楷體"/>
      <family val="4"/>
      <charset val="136"/>
    </font>
    <font>
      <b/>
      <u/>
      <sz val="12"/>
      <color indexed="10"/>
      <name val="標楷體"/>
      <family val="4"/>
      <charset val="136"/>
    </font>
    <font>
      <sz val="12"/>
      <color indexed="10"/>
      <name val="標楷體"/>
      <family val="4"/>
      <charset val="136"/>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4">
    <xf numFmtId="0" fontId="0" fillId="0" borderId="0"/>
    <xf numFmtId="43" fontId="1" fillId="0" borderId="0" applyFont="0" applyFill="0" applyBorder="0" applyAlignment="0" applyProtection="0"/>
    <xf numFmtId="0" fontId="1" fillId="0" borderId="0">
      <alignment vertical="center"/>
    </xf>
    <xf numFmtId="0" fontId="13" fillId="0" borderId="0"/>
  </cellStyleXfs>
  <cellXfs count="240">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9" xfId="0" applyFont="1" applyBorder="1" applyAlignment="1">
      <alignment vertical="center" wrapText="1"/>
    </xf>
    <xf numFmtId="177" fontId="3" fillId="0" borderId="4" xfId="0" applyNumberFormat="1"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178" fontId="7" fillId="0" borderId="10" xfId="0" applyNumberFormat="1" applyFont="1" applyBorder="1" applyAlignment="1">
      <alignment vertical="center" wrapText="1"/>
    </xf>
    <xf numFmtId="177" fontId="7" fillId="0" borderId="10" xfId="0" applyNumberFormat="1" applyFont="1" applyBorder="1" applyAlignment="1">
      <alignment vertical="center" wrapText="1"/>
    </xf>
    <xf numFmtId="0" fontId="9" fillId="0" borderId="4" xfId="0" applyFont="1" applyBorder="1" applyAlignment="1">
      <alignment horizontal="center" vertical="center" wrapText="1"/>
    </xf>
    <xf numFmtId="0" fontId="3" fillId="0" borderId="4" xfId="0" applyFont="1" applyBorder="1" applyAlignment="1">
      <alignment horizontal="righ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4" fillId="0" borderId="4" xfId="0"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177" fontId="3" fillId="0" borderId="4" xfId="1" applyNumberFormat="1" applyFont="1" applyBorder="1" applyAlignment="1">
      <alignment horizontal="righ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Border="1" applyAlignment="1">
      <alignment vertical="center" wrapText="1"/>
    </xf>
    <xf numFmtId="0" fontId="9"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2" fillId="0" borderId="48" xfId="3" applyFont="1" applyBorder="1" applyAlignment="1">
      <alignment horizontal="center" vertical="center" wrapText="1"/>
    </xf>
    <xf numFmtId="0" fontId="15" fillId="0" borderId="4" xfId="3" applyFont="1" applyFill="1" applyBorder="1" applyAlignment="1">
      <alignment horizontal="left" vertical="center" wrapText="1"/>
    </xf>
    <xf numFmtId="0" fontId="15" fillId="0" borderId="1" xfId="0" applyFont="1" applyBorder="1" applyAlignment="1">
      <alignment horizontal="left" vertical="center" wrapText="1"/>
    </xf>
    <xf numFmtId="0" fontId="7" fillId="0" borderId="0" xfId="0" applyFont="1" applyBorder="1" applyAlignment="1">
      <alignment horizontal="center" vertical="center" wrapText="1"/>
    </xf>
    <xf numFmtId="177" fontId="7" fillId="0" borderId="0" xfId="0" applyNumberFormat="1" applyFont="1" applyBorder="1" applyAlignment="1">
      <alignment vertical="center" wrapText="1"/>
    </xf>
    <xf numFmtId="0" fontId="7" fillId="0" borderId="0" xfId="0" applyFont="1" applyBorder="1" applyAlignment="1">
      <alignment vertical="center" wrapText="1"/>
    </xf>
    <xf numFmtId="177" fontId="3" fillId="0" borderId="4" xfId="1" applyNumberFormat="1" applyFont="1" applyBorder="1" applyAlignment="1">
      <alignment vertical="center" wrapText="1"/>
    </xf>
    <xf numFmtId="179" fontId="7" fillId="0" borderId="10" xfId="0" applyNumberFormat="1" applyFont="1" applyBorder="1" applyAlignment="1">
      <alignment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xf>
    <xf numFmtId="3" fontId="3" fillId="0" borderId="4" xfId="0" applyNumberFormat="1" applyFont="1" applyBorder="1" applyAlignment="1">
      <alignment vertical="center" wrapText="1"/>
    </xf>
    <xf numFmtId="180" fontId="7" fillId="0" borderId="10" xfId="0" applyNumberFormat="1" applyFont="1" applyBorder="1" applyAlignment="1">
      <alignment vertical="center" wrapText="1"/>
    </xf>
    <xf numFmtId="0" fontId="12" fillId="0" borderId="4" xfId="3" applyFont="1" applyFill="1" applyBorder="1" applyAlignment="1" applyProtection="1">
      <alignment horizontal="center" vertical="center" wrapText="1"/>
    </xf>
    <xf numFmtId="179" fontId="12" fillId="0" borderId="4" xfId="3" applyNumberFormat="1" applyFont="1" applyFill="1" applyBorder="1" applyAlignment="1" applyProtection="1">
      <alignment horizontal="right" vertical="center" wrapText="1"/>
    </xf>
    <xf numFmtId="179" fontId="12" fillId="0" borderId="8" xfId="3" applyNumberFormat="1" applyFont="1" applyFill="1" applyBorder="1" applyAlignment="1" applyProtection="1">
      <alignment horizontal="right" vertical="center" wrapText="1"/>
    </xf>
    <xf numFmtId="0" fontId="12" fillId="0" borderId="3" xfId="3" applyFont="1" applyFill="1" applyBorder="1" applyAlignment="1" applyProtection="1">
      <alignment horizontal="center" vertical="center" wrapText="1"/>
    </xf>
    <xf numFmtId="0" fontId="12" fillId="0" borderId="4" xfId="3" applyFont="1" applyFill="1" applyBorder="1" applyAlignment="1" applyProtection="1">
      <alignment vertical="center" wrapText="1"/>
    </xf>
    <xf numFmtId="0" fontId="12" fillId="0" borderId="9" xfId="3" applyFont="1" applyFill="1" applyBorder="1" applyAlignment="1" applyProtection="1">
      <alignment vertical="center" wrapText="1"/>
    </xf>
    <xf numFmtId="177" fontId="6" fillId="0" borderId="0" xfId="0" applyNumberFormat="1" applyFont="1" applyBorder="1" applyAlignment="1">
      <alignment vertical="center" wrapText="1"/>
    </xf>
    <xf numFmtId="0" fontId="12" fillId="0" borderId="22" xfId="3" applyFont="1" applyFill="1" applyBorder="1" applyAlignment="1" applyProtection="1">
      <alignment horizontal="center" vertical="center" wrapText="1"/>
    </xf>
    <xf numFmtId="0" fontId="12" fillId="0" borderId="8" xfId="3" applyFont="1" applyFill="1" applyBorder="1" applyAlignment="1" applyProtection="1">
      <alignment vertical="center" wrapText="1"/>
    </xf>
    <xf numFmtId="0" fontId="12" fillId="0" borderId="26" xfId="3" applyFont="1" applyFill="1" applyBorder="1" applyAlignment="1" applyProtection="1">
      <alignment vertical="center" wrapText="1"/>
    </xf>
    <xf numFmtId="0" fontId="15" fillId="0" borderId="4" xfId="0" applyFont="1" applyFill="1" applyBorder="1" applyAlignment="1">
      <alignment horizontal="center" vertical="center" wrapText="1"/>
    </xf>
    <xf numFmtId="180" fontId="12" fillId="0" borderId="4" xfId="3" applyNumberFormat="1" applyFont="1" applyFill="1" applyBorder="1" applyAlignment="1" applyProtection="1">
      <alignment horizontal="right" vertical="center" wrapText="1"/>
    </xf>
    <xf numFmtId="180" fontId="12" fillId="0" borderId="8" xfId="3" applyNumberFormat="1" applyFont="1" applyFill="1" applyBorder="1" applyAlignment="1" applyProtection="1">
      <alignment horizontal="right"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left" vertical="center" wrapText="1"/>
    </xf>
    <xf numFmtId="0" fontId="14" fillId="0" borderId="4" xfId="0" applyFont="1" applyBorder="1" applyAlignment="1">
      <alignment horizontal="left" vertical="center" wrapText="1"/>
    </xf>
    <xf numFmtId="0" fontId="6" fillId="0" borderId="0" xfId="0" applyFont="1" applyBorder="1" applyAlignment="1">
      <alignment vertical="center" wrapText="1"/>
    </xf>
    <xf numFmtId="0" fontId="9" fillId="0" borderId="4" xfId="0" applyFont="1" applyBorder="1" applyAlignment="1">
      <alignment horizontal="left" vertical="center" wrapText="1"/>
    </xf>
    <xf numFmtId="0" fontId="15" fillId="0" borderId="4" xfId="3" applyFont="1" applyFill="1" applyBorder="1" applyAlignment="1">
      <alignment horizontal="center" vertical="center" wrapText="1"/>
    </xf>
    <xf numFmtId="0" fontId="2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27" xfId="0" applyFont="1" applyBorder="1" applyAlignment="1">
      <alignment vertical="center"/>
    </xf>
    <xf numFmtId="0" fontId="15" fillId="2" borderId="4" xfId="3" applyFont="1" applyFill="1" applyBorder="1" applyAlignment="1">
      <alignment horizontal="center" vertical="center" wrapText="1"/>
    </xf>
    <xf numFmtId="0" fontId="15" fillId="0" borderId="28" xfId="0" applyFont="1" applyFill="1" applyBorder="1" applyAlignment="1">
      <alignment horizontal="center" vertical="center" wrapText="1"/>
    </xf>
    <xf numFmtId="3" fontId="15" fillId="0" borderId="4" xfId="0" applyNumberFormat="1" applyFont="1" applyBorder="1" applyAlignment="1">
      <alignment horizontal="right" vertical="center" wrapText="1"/>
    </xf>
    <xf numFmtId="0" fontId="15" fillId="0" borderId="29" xfId="0" applyFont="1" applyBorder="1" applyAlignment="1">
      <alignment horizontal="right" vertical="center" wrapText="1"/>
    </xf>
    <xf numFmtId="3" fontId="15" fillId="0" borderId="4" xfId="0" applyNumberFormat="1" applyFont="1" applyFill="1" applyBorder="1" applyAlignment="1">
      <alignment horizontal="right" vertical="center" wrapText="1"/>
    </xf>
    <xf numFmtId="0" fontId="15" fillId="0" borderId="29" xfId="0"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15" fillId="0" borderId="29" xfId="0" applyFont="1" applyBorder="1" applyAlignment="1">
      <alignment horizontal="center" vertical="center" wrapText="1"/>
    </xf>
    <xf numFmtId="3" fontId="15" fillId="0" borderId="1" xfId="0" applyNumberFormat="1" applyFont="1" applyBorder="1" applyAlignment="1">
      <alignment horizontal="right" vertical="center" wrapText="1"/>
    </xf>
    <xf numFmtId="0" fontId="15" fillId="0" borderId="4" xfId="0" applyFont="1" applyBorder="1" applyAlignment="1">
      <alignment horizontal="right" vertical="center" wrapText="1"/>
    </xf>
    <xf numFmtId="0" fontId="15" fillId="0" borderId="4" xfId="3" applyFont="1" applyBorder="1" applyAlignment="1">
      <alignment horizontal="center" vertical="center" wrapText="1"/>
    </xf>
    <xf numFmtId="3" fontId="20" fillId="0" borderId="17" xfId="0" applyNumberFormat="1" applyFont="1" applyBorder="1" applyAlignment="1">
      <alignment vertical="center" wrapText="1"/>
    </xf>
    <xf numFmtId="0" fontId="20" fillId="0" borderId="17" xfId="0" applyFont="1" applyBorder="1" applyAlignment="1">
      <alignment horizontal="center" vertical="center" wrapText="1"/>
    </xf>
    <xf numFmtId="3" fontId="20" fillId="0" borderId="18" xfId="0" applyNumberFormat="1" applyFont="1" applyBorder="1" applyAlignment="1">
      <alignment vertical="center" wrapText="1"/>
    </xf>
    <xf numFmtId="0" fontId="20" fillId="0" borderId="27" xfId="0" applyFont="1" applyBorder="1" applyAlignment="1">
      <alignment vertical="center" wrapText="1"/>
    </xf>
    <xf numFmtId="0" fontId="20" fillId="0" borderId="27" xfId="0" applyFont="1" applyBorder="1" applyAlignment="1">
      <alignment horizontal="center" vertical="center" wrapText="1"/>
    </xf>
    <xf numFmtId="0" fontId="9" fillId="0" borderId="4" xfId="3" applyFont="1" applyBorder="1" applyAlignment="1">
      <alignment horizontal="center" vertical="center" wrapText="1"/>
    </xf>
    <xf numFmtId="3" fontId="9" fillId="0" borderId="4" xfId="0" applyNumberFormat="1" applyFont="1" applyFill="1" applyBorder="1" applyAlignment="1">
      <alignment horizontal="right" vertical="center" wrapText="1"/>
    </xf>
    <xf numFmtId="0" fontId="11" fillId="0" borderId="48" xfId="3" applyFont="1" applyBorder="1" applyAlignment="1">
      <alignment horizontal="center" vertical="center" wrapText="1"/>
    </xf>
    <xf numFmtId="0" fontId="9" fillId="0" borderId="29" xfId="0" applyFont="1" applyBorder="1" applyAlignment="1">
      <alignment horizontal="right" vertical="center" wrapText="1"/>
    </xf>
    <xf numFmtId="0" fontId="9" fillId="0" borderId="4" xfId="3" applyFont="1" applyFill="1" applyBorder="1" applyAlignment="1">
      <alignment horizontal="center" vertical="center" wrapText="1"/>
    </xf>
    <xf numFmtId="0" fontId="15" fillId="0" borderId="48" xfId="3" applyFont="1" applyBorder="1" applyAlignment="1">
      <alignment horizontal="center" vertical="center" wrapText="1"/>
    </xf>
    <xf numFmtId="0" fontId="15" fillId="0" borderId="48" xfId="3" applyFont="1" applyFill="1" applyBorder="1" applyAlignment="1">
      <alignment horizontal="center" vertical="center" wrapText="1"/>
    </xf>
    <xf numFmtId="0" fontId="9" fillId="0" borderId="29" xfId="0" applyFont="1" applyFill="1" applyBorder="1" applyAlignment="1">
      <alignment horizontal="right" vertical="center" wrapText="1"/>
    </xf>
    <xf numFmtId="0" fontId="15" fillId="0" borderId="50" xfId="3" applyFont="1" applyBorder="1" applyAlignment="1">
      <alignment horizontal="center" vertical="center" wrapText="1"/>
    </xf>
    <xf numFmtId="3" fontId="15" fillId="0" borderId="8" xfId="0" applyNumberFormat="1" applyFont="1" applyFill="1" applyBorder="1" applyAlignment="1">
      <alignment horizontal="right" vertical="center" wrapText="1"/>
    </xf>
    <xf numFmtId="0" fontId="9" fillId="0" borderId="47" xfId="0" applyFont="1" applyFill="1" applyBorder="1" applyAlignment="1">
      <alignment horizontal="right" vertical="center" wrapText="1"/>
    </xf>
    <xf numFmtId="0" fontId="9" fillId="0" borderId="4" xfId="0" applyFont="1" applyFill="1" applyBorder="1" applyAlignment="1">
      <alignment horizontal="right" vertical="center" wrapText="1"/>
    </xf>
    <xf numFmtId="177" fontId="9" fillId="0" borderId="4" xfId="0" applyNumberFormat="1" applyFont="1" applyBorder="1" applyAlignment="1">
      <alignment vertical="center" wrapText="1"/>
    </xf>
    <xf numFmtId="0" fontId="9" fillId="0" borderId="0" xfId="0" applyFont="1" applyAlignment="1">
      <alignment vertical="center"/>
    </xf>
    <xf numFmtId="0" fontId="8" fillId="0" borderId="0" xfId="0" applyFont="1" applyAlignment="1">
      <alignment horizontal="center" vertical="center"/>
    </xf>
    <xf numFmtId="0" fontId="9" fillId="0" borderId="4" xfId="0" applyFont="1" applyBorder="1" applyAlignment="1">
      <alignment horizontal="right" vertical="center" wrapText="1"/>
    </xf>
    <xf numFmtId="0" fontId="8" fillId="0" borderId="0" xfId="0" applyFont="1" applyAlignment="1">
      <alignment vertical="center"/>
    </xf>
    <xf numFmtId="0" fontId="17" fillId="0" borderId="14"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4" xfId="3" applyFont="1" applyFill="1" applyBorder="1" applyAlignment="1" applyProtection="1">
      <alignment horizontal="left" vertical="center" wrapText="1"/>
    </xf>
    <xf numFmtId="0" fontId="12" fillId="0" borderId="8" xfId="3" applyFont="1" applyFill="1" applyBorder="1" applyAlignment="1" applyProtection="1">
      <alignment horizontal="left" vertical="center" wrapText="1"/>
    </xf>
    <xf numFmtId="177" fontId="7" fillId="0" borderId="18" xfId="0" applyNumberFormat="1" applyFont="1" applyBorder="1" applyAlignment="1">
      <alignment vertical="center"/>
    </xf>
    <xf numFmtId="0" fontId="20" fillId="0" borderId="27" xfId="0" applyFont="1" applyBorder="1" applyAlignment="1">
      <alignment vertical="center"/>
    </xf>
    <xf numFmtId="0" fontId="9" fillId="0" borderId="27" xfId="0" applyFont="1" applyBorder="1" applyAlignment="1">
      <alignment horizontal="center" vertical="center"/>
    </xf>
    <xf numFmtId="0" fontId="9" fillId="0" borderId="4" xfId="0" applyFont="1" applyBorder="1" applyAlignment="1">
      <alignment horizontal="center" vertical="center"/>
    </xf>
    <xf numFmtId="3" fontId="9" fillId="0" borderId="4" xfId="0" applyNumberFormat="1" applyFont="1" applyBorder="1" applyAlignment="1">
      <alignment horizontal="right" vertical="center" wrapText="1"/>
    </xf>
    <xf numFmtId="0" fontId="9" fillId="0" borderId="4" xfId="2"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49" xfId="3" applyFont="1" applyFill="1" applyBorder="1" applyAlignment="1">
      <alignment horizontal="left" vertical="center" wrapText="1"/>
    </xf>
    <xf numFmtId="0" fontId="9" fillId="0" borderId="4" xfId="0" applyFont="1" applyFill="1" applyBorder="1" applyAlignment="1">
      <alignment vertical="center" wrapText="1"/>
    </xf>
    <xf numFmtId="0" fontId="8" fillId="0" borderId="0" xfId="0" applyFont="1" applyFill="1" applyAlignment="1">
      <alignment horizontal="center" vertical="center"/>
    </xf>
    <xf numFmtId="177" fontId="9" fillId="0" borderId="4" xfId="0" applyNumberFormat="1" applyFont="1" applyFill="1" applyBorder="1" applyAlignment="1">
      <alignment horizontal="right" vertical="center" wrapText="1"/>
    </xf>
    <xf numFmtId="177" fontId="9" fillId="0" borderId="4" xfId="0" applyNumberFormat="1" applyFont="1" applyFill="1" applyBorder="1" applyAlignment="1">
      <alignment vertical="center" wrapText="1"/>
    </xf>
    <xf numFmtId="177" fontId="9" fillId="0" borderId="8" xfId="0" applyNumberFormat="1" applyFont="1" applyFill="1" applyBorder="1" applyAlignment="1">
      <alignment vertical="center" wrapText="1"/>
    </xf>
    <xf numFmtId="177" fontId="9" fillId="0" borderId="5" xfId="0" applyNumberFormat="1" applyFont="1" applyFill="1" applyBorder="1" applyAlignment="1">
      <alignment vertical="center" wrapText="1"/>
    </xf>
    <xf numFmtId="0" fontId="8" fillId="0" borderId="0" xfId="0" applyFont="1" applyAlignment="1">
      <alignment horizontal="center" vertical="center" wrapText="1"/>
    </xf>
    <xf numFmtId="0" fontId="15" fillId="0" borderId="4" xfId="0" applyFont="1" applyBorder="1" applyAlignment="1">
      <alignment horizontal="lef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177" fontId="9" fillId="0" borderId="4" xfId="0" applyNumberFormat="1" applyFont="1" applyBorder="1" applyAlignment="1">
      <alignment horizontal="right" vertical="center" wrapText="1"/>
    </xf>
    <xf numFmtId="177" fontId="20" fillId="0" borderId="17" xfId="0" applyNumberFormat="1" applyFont="1" applyBorder="1" applyAlignment="1">
      <alignment vertical="center" wrapText="1"/>
    </xf>
    <xf numFmtId="177" fontId="20" fillId="0" borderId="18" xfId="0" applyNumberFormat="1" applyFont="1" applyBorder="1" applyAlignment="1">
      <alignmen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29"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9" fillId="0" borderId="4" xfId="0" applyFont="1" applyBorder="1" applyAlignment="1">
      <alignment horizontal="left" vertical="center" wrapText="1"/>
    </xf>
    <xf numFmtId="0" fontId="9" fillId="0" borderId="28" xfId="0" applyFont="1" applyBorder="1" applyAlignment="1">
      <alignment horizontal="left" vertical="center" wrapText="1"/>
    </xf>
    <xf numFmtId="0" fontId="9" fillId="0" borderId="4" xfId="0" applyFont="1" applyFill="1" applyBorder="1" applyAlignment="1">
      <alignment vertical="center" wrapText="1"/>
    </xf>
    <xf numFmtId="0" fontId="9" fillId="0" borderId="28" xfId="0" applyFont="1" applyFill="1" applyBorder="1" applyAlignment="1">
      <alignment vertical="center" wrapText="1"/>
    </xf>
    <xf numFmtId="0" fontId="9" fillId="0" borderId="39"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8" xfId="0" applyFont="1" applyBorder="1" applyAlignment="1">
      <alignment vertical="center" wrapText="1"/>
    </xf>
    <xf numFmtId="0" fontId="9" fillId="0" borderId="39" xfId="0" applyFont="1" applyBorder="1" applyAlignment="1">
      <alignment vertical="center" wrapText="1"/>
    </xf>
    <xf numFmtId="0" fontId="9" fillId="0" borderId="29" xfId="0" applyFont="1" applyBorder="1" applyAlignment="1">
      <alignment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6" fillId="0" borderId="27" xfId="0" applyFont="1" applyBorder="1" applyAlignment="1">
      <alignmen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2" fillId="0" borderId="28" xfId="3" applyFont="1" applyFill="1" applyBorder="1" applyAlignment="1" applyProtection="1">
      <alignment horizontal="left" vertical="center" wrapText="1"/>
    </xf>
    <xf numFmtId="0" fontId="12" fillId="0" borderId="39" xfId="3" applyFont="1" applyFill="1" applyBorder="1" applyAlignment="1" applyProtection="1">
      <alignment horizontal="left" vertical="center" wrapText="1"/>
    </xf>
    <xf numFmtId="0" fontId="12" fillId="0" borderId="29" xfId="3" applyFont="1" applyFill="1" applyBorder="1" applyAlignment="1" applyProtection="1">
      <alignment horizontal="left"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7" fillId="0" borderId="2" xfId="3" applyFont="1" applyFill="1" applyBorder="1" applyAlignment="1" applyProtection="1">
      <alignment horizontal="center" vertical="center" wrapText="1"/>
    </xf>
    <xf numFmtId="0" fontId="17" fillId="0" borderId="1" xfId="3" applyFont="1" applyFill="1" applyBorder="1" applyAlignment="1" applyProtection="1">
      <alignment horizontal="center" vertical="center" wrapText="1"/>
    </xf>
    <xf numFmtId="0" fontId="12" fillId="0" borderId="19" xfId="3" applyFont="1" applyFill="1" applyBorder="1" applyAlignment="1" applyProtection="1">
      <alignment horizontal="left" vertical="center" wrapText="1"/>
    </xf>
    <xf numFmtId="0" fontId="12" fillId="0" borderId="20" xfId="3" applyFont="1" applyFill="1" applyBorder="1" applyAlignment="1" applyProtection="1">
      <alignment horizontal="left" vertical="center" wrapText="1"/>
    </xf>
    <xf numFmtId="0" fontId="12" fillId="0" borderId="21" xfId="3" applyFont="1" applyFill="1" applyBorder="1" applyAlignment="1" applyProtection="1">
      <alignment horizontal="left" vertical="center" wrapText="1"/>
    </xf>
    <xf numFmtId="0" fontId="6" fillId="0" borderId="0" xfId="0" applyFont="1" applyBorder="1" applyAlignment="1">
      <alignment vertical="center" wrapText="1"/>
    </xf>
    <xf numFmtId="0" fontId="17" fillId="0" borderId="15" xfId="3"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xf>
    <xf numFmtId="0" fontId="17" fillId="0" borderId="7" xfId="3" applyFont="1" applyFill="1" applyBorder="1" applyAlignment="1" applyProtection="1">
      <alignment horizontal="center" vertical="center" wrapText="1"/>
    </xf>
    <xf numFmtId="0" fontId="17" fillId="0" borderId="4" xfId="3" applyFont="1" applyFill="1" applyBorder="1" applyAlignment="1" applyProtection="1">
      <alignment horizontal="center" vertical="center" wrapText="1"/>
    </xf>
    <xf numFmtId="0" fontId="9" fillId="0" borderId="4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5" xfId="0" applyFont="1" applyBorder="1" applyAlignment="1">
      <alignment horizontal="center" vertical="center" wrapText="1"/>
    </xf>
    <xf numFmtId="0" fontId="15" fillId="0" borderId="4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5" fillId="0" borderId="43" xfId="0" applyFont="1" applyFill="1" applyBorder="1" applyAlignment="1">
      <alignment horizontal="center" vertical="center" wrapText="1"/>
    </xf>
    <xf numFmtId="3" fontId="9" fillId="0" borderId="1" xfId="0" applyNumberFormat="1" applyFont="1" applyBorder="1" applyAlignment="1">
      <alignment horizontal="right" vertical="center" wrapText="1"/>
    </xf>
    <xf numFmtId="0" fontId="9" fillId="0" borderId="28" xfId="0" applyFont="1" applyFill="1" applyBorder="1" applyAlignment="1">
      <alignment horizontal="left" vertical="center" wrapText="1"/>
    </xf>
    <xf numFmtId="0" fontId="9" fillId="0" borderId="9" xfId="0" applyFont="1" applyBorder="1" applyAlignment="1">
      <alignment vertical="center" wrapText="1"/>
    </xf>
    <xf numFmtId="0" fontId="9" fillId="0" borderId="26" xfId="0" applyFont="1" applyBorder="1" applyAlignment="1">
      <alignment vertical="center" wrapText="1"/>
    </xf>
    <xf numFmtId="0" fontId="9" fillId="0" borderId="1" xfId="0" applyFont="1" applyBorder="1" applyAlignment="1">
      <alignment horizontal="left" vertical="center" wrapText="1"/>
    </xf>
    <xf numFmtId="0" fontId="9" fillId="0" borderId="19" xfId="0" applyFont="1" applyFill="1" applyBorder="1" applyAlignment="1">
      <alignment horizontal="left" vertical="center" wrapText="1"/>
    </xf>
    <xf numFmtId="0" fontId="9" fillId="0" borderId="12" xfId="0" applyFont="1" applyBorder="1" applyAlignment="1">
      <alignment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178" fontId="20" fillId="0" borderId="10" xfId="0" applyNumberFormat="1" applyFont="1" applyBorder="1" applyAlignment="1">
      <alignment vertical="center" wrapText="1"/>
    </xf>
    <xf numFmtId="0" fontId="20" fillId="0" borderId="10" xfId="0" applyFont="1" applyBorder="1" applyAlignment="1">
      <alignment vertical="center" wrapText="1"/>
    </xf>
    <xf numFmtId="0" fontId="9" fillId="0" borderId="0" xfId="0" applyFont="1" applyAlignment="1">
      <alignment horizontal="center" vertical="center"/>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8" xfId="0" applyFont="1" applyBorder="1" applyAlignment="1">
      <alignment horizontal="center" vertical="center" shrinkToFi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176" fontId="9" fillId="0" borderId="0" xfId="0" applyNumberFormat="1" applyFont="1" applyBorder="1" applyAlignment="1">
      <alignment vertical="center" wrapText="1"/>
    </xf>
    <xf numFmtId="0" fontId="9" fillId="0" borderId="4" xfId="0" applyFont="1" applyBorder="1" applyAlignment="1">
      <alignment horizontal="center" vertical="center" shrinkToFi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4"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26" xfId="0" applyFont="1" applyFill="1" applyBorder="1" applyAlignment="1">
      <alignment vertical="center" wrapText="1"/>
    </xf>
    <xf numFmtId="0" fontId="9" fillId="0" borderId="22" xfId="0" applyFont="1" applyBorder="1" applyAlignment="1">
      <alignment horizontal="center" vertical="center" wrapText="1"/>
    </xf>
    <xf numFmtId="0" fontId="15" fillId="0" borderId="4" xfId="0" applyFont="1" applyFill="1" applyBorder="1" applyAlignment="1">
      <alignment horizontal="right" vertical="center" wrapText="1"/>
    </xf>
    <xf numFmtId="0" fontId="9" fillId="0" borderId="4" xfId="0" applyFont="1" applyBorder="1" applyAlignment="1">
      <alignment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cellXfs>
  <cellStyles count="4">
    <cellStyle name="一般" xfId="0" builtinId="0"/>
    <cellStyle name="一般 2" xfId="3"/>
    <cellStyle name="一般 4 2" xfId="2"/>
    <cellStyle name="千分位" xfId="1" builtinId="3"/>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12"/>
  <sheetViews>
    <sheetView topLeftCell="A127" zoomScale="80" zoomScaleNormal="80" workbookViewId="0">
      <selection activeCell="D111" sqref="D111"/>
    </sheetView>
  </sheetViews>
  <sheetFormatPr defaultColWidth="9" defaultRowHeight="15.75" x14ac:dyDescent="0.25"/>
  <cols>
    <col min="1" max="1" width="5.125" style="93" customWidth="1"/>
    <col min="2" max="2" width="12.5" style="93" customWidth="1"/>
    <col min="3" max="3" width="17.875" style="93" customWidth="1"/>
    <col min="4" max="4" width="16.5" style="93" customWidth="1"/>
    <col min="5" max="5" width="13.5" style="93" customWidth="1"/>
    <col min="6" max="6" width="12" style="93" customWidth="1"/>
    <col min="7" max="7" width="10.5" style="93" customWidth="1"/>
    <col min="8" max="8" width="13.375" style="93" customWidth="1"/>
    <col min="9" max="9" width="14.875" style="93" customWidth="1"/>
    <col min="10" max="10" width="22.375" style="91" customWidth="1"/>
    <col min="11" max="11" width="11.5" style="93" customWidth="1"/>
    <col min="12" max="12" width="10.625" style="93" customWidth="1"/>
    <col min="13" max="13" width="8.75" style="93" customWidth="1"/>
    <col min="14" max="14" width="26.75" style="93" customWidth="1"/>
    <col min="15" max="15" width="18.375" style="93" customWidth="1"/>
    <col min="16" max="16" width="10.25" style="93" customWidth="1"/>
    <col min="17" max="17" width="10.625" style="93" customWidth="1"/>
    <col min="18" max="18" width="11" style="93" customWidth="1"/>
    <col min="19" max="20" width="9.625" style="93" customWidth="1"/>
    <col min="21" max="21" width="7.125" style="93" customWidth="1"/>
    <col min="22" max="16384" width="9" style="93"/>
  </cols>
  <sheetData>
    <row r="1" spans="1:13" s="90" customFormat="1" ht="30.2" customHeight="1" thickBot="1" x14ac:dyDescent="0.3">
      <c r="A1" s="99" t="s">
        <v>223</v>
      </c>
      <c r="B1" s="99"/>
      <c r="C1" s="99"/>
      <c r="D1" s="99"/>
      <c r="E1" s="60"/>
      <c r="F1" s="60"/>
      <c r="G1" s="60"/>
      <c r="H1" s="60"/>
      <c r="I1" s="60"/>
      <c r="J1" s="100"/>
      <c r="K1" s="60"/>
      <c r="L1" s="60"/>
      <c r="M1" s="60"/>
    </row>
    <row r="2" spans="1:13" s="91" customFormat="1" ht="15" customHeight="1" x14ac:dyDescent="0.25">
      <c r="A2" s="172" t="s">
        <v>283</v>
      </c>
      <c r="B2" s="173" t="s">
        <v>284</v>
      </c>
      <c r="C2" s="173" t="s">
        <v>285</v>
      </c>
      <c r="D2" s="173" t="s">
        <v>286</v>
      </c>
      <c r="E2" s="174" t="s">
        <v>385</v>
      </c>
      <c r="F2" s="175"/>
      <c r="G2" s="175"/>
      <c r="H2" s="176"/>
      <c r="I2" s="173" t="s">
        <v>288</v>
      </c>
      <c r="J2" s="173" t="s">
        <v>445</v>
      </c>
      <c r="K2" s="177" t="s">
        <v>289</v>
      </c>
      <c r="L2" s="178"/>
      <c r="M2" s="179" t="s">
        <v>290</v>
      </c>
    </row>
    <row r="3" spans="1:13" s="91" customFormat="1" ht="33.75" customHeight="1" x14ac:dyDescent="0.25">
      <c r="A3" s="180"/>
      <c r="B3" s="181"/>
      <c r="C3" s="181"/>
      <c r="D3" s="182"/>
      <c r="E3" s="183"/>
      <c r="F3" s="184"/>
      <c r="G3" s="184"/>
      <c r="H3" s="185"/>
      <c r="I3" s="181"/>
      <c r="J3" s="182"/>
      <c r="K3" s="9" t="s">
        <v>294</v>
      </c>
      <c r="L3" s="9" t="s">
        <v>295</v>
      </c>
      <c r="M3" s="186"/>
    </row>
    <row r="4" spans="1:13" s="91" customFormat="1" ht="49.9" customHeight="1" x14ac:dyDescent="0.25">
      <c r="A4" s="187">
        <v>1</v>
      </c>
      <c r="B4" s="101" t="s">
        <v>258</v>
      </c>
      <c r="C4" s="25" t="s">
        <v>386</v>
      </c>
      <c r="D4" s="47" t="s">
        <v>224</v>
      </c>
      <c r="E4" s="126" t="s">
        <v>387</v>
      </c>
      <c r="F4" s="126"/>
      <c r="G4" s="126"/>
      <c r="H4" s="127"/>
      <c r="I4" s="102">
        <v>8400</v>
      </c>
      <c r="J4" s="103" t="s">
        <v>388</v>
      </c>
      <c r="K4" s="102">
        <v>8400</v>
      </c>
      <c r="L4" s="92">
        <v>0</v>
      </c>
      <c r="M4" s="188"/>
    </row>
    <row r="5" spans="1:13" s="91" customFormat="1" ht="48" customHeight="1" x14ac:dyDescent="0.25">
      <c r="A5" s="187">
        <v>2</v>
      </c>
      <c r="B5" s="101" t="s">
        <v>258</v>
      </c>
      <c r="C5" s="25" t="s">
        <v>386</v>
      </c>
      <c r="D5" s="47" t="s">
        <v>224</v>
      </c>
      <c r="E5" s="126" t="s">
        <v>389</v>
      </c>
      <c r="F5" s="126"/>
      <c r="G5" s="126"/>
      <c r="H5" s="127"/>
      <c r="I5" s="102">
        <v>8400</v>
      </c>
      <c r="J5" s="103" t="s">
        <v>388</v>
      </c>
      <c r="K5" s="102">
        <v>8400</v>
      </c>
      <c r="L5" s="92">
        <v>0</v>
      </c>
      <c r="M5" s="188"/>
    </row>
    <row r="6" spans="1:13" s="91" customFormat="1" ht="48" customHeight="1" x14ac:dyDescent="0.25">
      <c r="A6" s="187">
        <v>3</v>
      </c>
      <c r="B6" s="101" t="s">
        <v>258</v>
      </c>
      <c r="C6" s="25" t="s">
        <v>386</v>
      </c>
      <c r="D6" s="47" t="s">
        <v>224</v>
      </c>
      <c r="E6" s="126" t="s">
        <v>390</v>
      </c>
      <c r="F6" s="126"/>
      <c r="G6" s="126"/>
      <c r="H6" s="127"/>
      <c r="I6" s="102">
        <v>16800</v>
      </c>
      <c r="J6" s="103" t="s">
        <v>388</v>
      </c>
      <c r="K6" s="102">
        <v>16800</v>
      </c>
      <c r="L6" s="92">
        <v>0</v>
      </c>
      <c r="M6" s="188"/>
    </row>
    <row r="7" spans="1:13" s="91" customFormat="1" ht="48" customHeight="1" x14ac:dyDescent="0.25">
      <c r="A7" s="187">
        <v>4</v>
      </c>
      <c r="B7" s="101" t="s">
        <v>258</v>
      </c>
      <c r="C7" s="25" t="s">
        <v>386</v>
      </c>
      <c r="D7" s="47" t="s">
        <v>224</v>
      </c>
      <c r="E7" s="126" t="s">
        <v>391</v>
      </c>
      <c r="F7" s="126"/>
      <c r="G7" s="126"/>
      <c r="H7" s="127"/>
      <c r="I7" s="92">
        <v>840</v>
      </c>
      <c r="J7" s="103" t="s">
        <v>388</v>
      </c>
      <c r="K7" s="92">
        <v>840</v>
      </c>
      <c r="L7" s="92">
        <v>0</v>
      </c>
      <c r="M7" s="188"/>
    </row>
    <row r="8" spans="1:13" s="91" customFormat="1" ht="48" customHeight="1" x14ac:dyDescent="0.25">
      <c r="A8" s="187">
        <v>5</v>
      </c>
      <c r="B8" s="101" t="s">
        <v>258</v>
      </c>
      <c r="C8" s="25" t="s">
        <v>386</v>
      </c>
      <c r="D8" s="47" t="s">
        <v>224</v>
      </c>
      <c r="E8" s="126" t="s">
        <v>391</v>
      </c>
      <c r="F8" s="126"/>
      <c r="G8" s="126"/>
      <c r="H8" s="127"/>
      <c r="I8" s="92">
        <v>840</v>
      </c>
      <c r="J8" s="103" t="s">
        <v>388</v>
      </c>
      <c r="K8" s="92">
        <v>840</v>
      </c>
      <c r="L8" s="92">
        <v>0</v>
      </c>
      <c r="M8" s="188"/>
    </row>
    <row r="9" spans="1:13" s="91" customFormat="1" ht="33.75" customHeight="1" x14ac:dyDescent="0.25">
      <c r="A9" s="187">
        <v>6</v>
      </c>
      <c r="B9" s="101" t="s">
        <v>259</v>
      </c>
      <c r="C9" s="104" t="s">
        <v>392</v>
      </c>
      <c r="D9" s="47" t="s">
        <v>225</v>
      </c>
      <c r="E9" s="126" t="s">
        <v>393</v>
      </c>
      <c r="F9" s="126"/>
      <c r="G9" s="126"/>
      <c r="H9" s="127"/>
      <c r="I9" s="102">
        <v>16800</v>
      </c>
      <c r="J9" s="103" t="s">
        <v>388</v>
      </c>
      <c r="K9" s="102">
        <v>16800</v>
      </c>
      <c r="L9" s="92">
        <v>0</v>
      </c>
      <c r="M9" s="188"/>
    </row>
    <row r="10" spans="1:13" s="91" customFormat="1" ht="33.75" customHeight="1" x14ac:dyDescent="0.25">
      <c r="A10" s="187">
        <v>7</v>
      </c>
      <c r="B10" s="101" t="s">
        <v>259</v>
      </c>
      <c r="C10" s="104" t="s">
        <v>392</v>
      </c>
      <c r="D10" s="47" t="s">
        <v>225</v>
      </c>
      <c r="E10" s="126" t="s">
        <v>394</v>
      </c>
      <c r="F10" s="126"/>
      <c r="G10" s="126"/>
      <c r="H10" s="127"/>
      <c r="I10" s="102">
        <v>8400</v>
      </c>
      <c r="J10" s="103" t="s">
        <v>388</v>
      </c>
      <c r="K10" s="102">
        <v>8400</v>
      </c>
      <c r="L10" s="92">
        <v>0</v>
      </c>
      <c r="M10" s="188"/>
    </row>
    <row r="11" spans="1:13" s="91" customFormat="1" ht="47.45" customHeight="1" x14ac:dyDescent="0.25">
      <c r="A11" s="187">
        <v>8</v>
      </c>
      <c r="B11" s="101" t="s">
        <v>260</v>
      </c>
      <c r="C11" s="25" t="s">
        <v>395</v>
      </c>
      <c r="D11" s="47" t="s">
        <v>396</v>
      </c>
      <c r="E11" s="126" t="s">
        <v>397</v>
      </c>
      <c r="F11" s="126"/>
      <c r="G11" s="126"/>
      <c r="H11" s="127"/>
      <c r="I11" s="102">
        <v>16800</v>
      </c>
      <c r="J11" s="103" t="s">
        <v>388</v>
      </c>
      <c r="K11" s="102">
        <v>16800</v>
      </c>
      <c r="L11" s="92">
        <v>0</v>
      </c>
      <c r="M11" s="188"/>
    </row>
    <row r="12" spans="1:13" s="91" customFormat="1" ht="47.45" customHeight="1" x14ac:dyDescent="0.25">
      <c r="A12" s="187">
        <v>9</v>
      </c>
      <c r="B12" s="101" t="s">
        <v>260</v>
      </c>
      <c r="C12" s="25" t="s">
        <v>395</v>
      </c>
      <c r="D12" s="47" t="s">
        <v>396</v>
      </c>
      <c r="E12" s="126" t="s">
        <v>398</v>
      </c>
      <c r="F12" s="126"/>
      <c r="G12" s="126"/>
      <c r="H12" s="127"/>
      <c r="I12" s="102">
        <v>11200</v>
      </c>
      <c r="J12" s="103" t="s">
        <v>388</v>
      </c>
      <c r="K12" s="102">
        <v>11200</v>
      </c>
      <c r="L12" s="92">
        <v>0</v>
      </c>
      <c r="M12" s="188"/>
    </row>
    <row r="13" spans="1:13" s="91" customFormat="1" ht="47.45" customHeight="1" x14ac:dyDescent="0.25">
      <c r="A13" s="187">
        <v>10</v>
      </c>
      <c r="B13" s="101" t="s">
        <v>260</v>
      </c>
      <c r="C13" s="25" t="s">
        <v>395</v>
      </c>
      <c r="D13" s="47" t="s">
        <v>396</v>
      </c>
      <c r="E13" s="126" t="s">
        <v>399</v>
      </c>
      <c r="F13" s="126"/>
      <c r="G13" s="126"/>
      <c r="H13" s="127"/>
      <c r="I13" s="102">
        <v>5600</v>
      </c>
      <c r="J13" s="103" t="s">
        <v>388</v>
      </c>
      <c r="K13" s="102">
        <v>5600</v>
      </c>
      <c r="L13" s="92">
        <v>0</v>
      </c>
      <c r="M13" s="188"/>
    </row>
    <row r="14" spans="1:13" s="91" customFormat="1" ht="47.45" customHeight="1" x14ac:dyDescent="0.25">
      <c r="A14" s="187">
        <v>11</v>
      </c>
      <c r="B14" s="101" t="s">
        <v>260</v>
      </c>
      <c r="C14" s="25" t="s">
        <v>395</v>
      </c>
      <c r="D14" s="47" t="s">
        <v>396</v>
      </c>
      <c r="E14" s="126" t="s">
        <v>400</v>
      </c>
      <c r="F14" s="126"/>
      <c r="G14" s="126"/>
      <c r="H14" s="127"/>
      <c r="I14" s="102">
        <v>2800</v>
      </c>
      <c r="J14" s="103" t="s">
        <v>388</v>
      </c>
      <c r="K14" s="102">
        <v>2800</v>
      </c>
      <c r="L14" s="92">
        <v>0</v>
      </c>
      <c r="M14" s="188"/>
    </row>
    <row r="15" spans="1:13" s="91" customFormat="1" ht="47.45" customHeight="1" x14ac:dyDescent="0.25">
      <c r="A15" s="187">
        <v>12</v>
      </c>
      <c r="B15" s="101" t="s">
        <v>260</v>
      </c>
      <c r="C15" s="25" t="s">
        <v>395</v>
      </c>
      <c r="D15" s="47" t="s">
        <v>396</v>
      </c>
      <c r="E15" s="126" t="s">
        <v>401</v>
      </c>
      <c r="F15" s="126"/>
      <c r="G15" s="126"/>
      <c r="H15" s="127"/>
      <c r="I15" s="92">
        <v>840</v>
      </c>
      <c r="J15" s="103" t="s">
        <v>388</v>
      </c>
      <c r="K15" s="92">
        <v>840</v>
      </c>
      <c r="L15" s="92">
        <v>0</v>
      </c>
      <c r="M15" s="188"/>
    </row>
    <row r="16" spans="1:13" s="91" customFormat="1" ht="47.45" customHeight="1" x14ac:dyDescent="0.25">
      <c r="A16" s="187">
        <v>13</v>
      </c>
      <c r="B16" s="101" t="s">
        <v>261</v>
      </c>
      <c r="C16" s="25" t="s">
        <v>386</v>
      </c>
      <c r="D16" s="47" t="s">
        <v>402</v>
      </c>
      <c r="E16" s="126" t="s">
        <v>403</v>
      </c>
      <c r="F16" s="126"/>
      <c r="G16" s="126"/>
      <c r="H16" s="127"/>
      <c r="I16" s="102">
        <v>11200</v>
      </c>
      <c r="J16" s="103" t="s">
        <v>388</v>
      </c>
      <c r="K16" s="102">
        <v>11200</v>
      </c>
      <c r="L16" s="92">
        <v>0</v>
      </c>
      <c r="M16" s="188"/>
    </row>
    <row r="17" spans="1:13" s="91" customFormat="1" ht="47.45" customHeight="1" x14ac:dyDescent="0.25">
      <c r="A17" s="187">
        <v>14</v>
      </c>
      <c r="B17" s="101" t="s">
        <v>261</v>
      </c>
      <c r="C17" s="25" t="s">
        <v>386</v>
      </c>
      <c r="D17" s="47" t="s">
        <v>402</v>
      </c>
      <c r="E17" s="126" t="s">
        <v>404</v>
      </c>
      <c r="F17" s="126"/>
      <c r="G17" s="126"/>
      <c r="H17" s="127"/>
      <c r="I17" s="102">
        <v>8400</v>
      </c>
      <c r="J17" s="103" t="s">
        <v>388</v>
      </c>
      <c r="K17" s="102">
        <v>8400</v>
      </c>
      <c r="L17" s="92">
        <v>0</v>
      </c>
      <c r="M17" s="188"/>
    </row>
    <row r="18" spans="1:13" s="91" customFormat="1" ht="47.45" customHeight="1" x14ac:dyDescent="0.25">
      <c r="A18" s="187">
        <v>15</v>
      </c>
      <c r="B18" s="101" t="s">
        <v>261</v>
      </c>
      <c r="C18" s="25" t="s">
        <v>386</v>
      </c>
      <c r="D18" s="47" t="s">
        <v>402</v>
      </c>
      <c r="E18" s="126" t="s">
        <v>405</v>
      </c>
      <c r="F18" s="126"/>
      <c r="G18" s="126"/>
      <c r="H18" s="127"/>
      <c r="I18" s="102">
        <v>2000</v>
      </c>
      <c r="J18" s="103" t="s">
        <v>388</v>
      </c>
      <c r="K18" s="102">
        <v>2000</v>
      </c>
      <c r="L18" s="92">
        <v>0</v>
      </c>
      <c r="M18" s="188"/>
    </row>
    <row r="19" spans="1:13" s="91" customFormat="1" ht="47.45" customHeight="1" x14ac:dyDescent="0.25">
      <c r="A19" s="187">
        <v>16</v>
      </c>
      <c r="B19" s="101" t="s">
        <v>262</v>
      </c>
      <c r="C19" s="25" t="s">
        <v>406</v>
      </c>
      <c r="D19" s="47" t="s">
        <v>407</v>
      </c>
      <c r="E19" s="126" t="s">
        <v>408</v>
      </c>
      <c r="F19" s="126"/>
      <c r="G19" s="126"/>
      <c r="H19" s="127"/>
      <c r="I19" s="102">
        <v>8400</v>
      </c>
      <c r="J19" s="103" t="s">
        <v>388</v>
      </c>
      <c r="K19" s="102">
        <v>8400</v>
      </c>
      <c r="L19" s="92">
        <v>0</v>
      </c>
      <c r="M19" s="188"/>
    </row>
    <row r="20" spans="1:13" s="91" customFormat="1" ht="47.45" customHeight="1" x14ac:dyDescent="0.25">
      <c r="A20" s="187">
        <v>17</v>
      </c>
      <c r="B20" s="101" t="s">
        <v>262</v>
      </c>
      <c r="C20" s="25" t="s">
        <v>406</v>
      </c>
      <c r="D20" s="47" t="s">
        <v>407</v>
      </c>
      <c r="E20" s="126" t="s">
        <v>408</v>
      </c>
      <c r="F20" s="126"/>
      <c r="G20" s="126"/>
      <c r="H20" s="127"/>
      <c r="I20" s="102">
        <v>8400</v>
      </c>
      <c r="J20" s="103" t="s">
        <v>388</v>
      </c>
      <c r="K20" s="102">
        <v>8400</v>
      </c>
      <c r="L20" s="92">
        <v>0</v>
      </c>
      <c r="M20" s="188"/>
    </row>
    <row r="21" spans="1:13" s="91" customFormat="1" ht="33.75" customHeight="1" x14ac:dyDescent="0.25">
      <c r="A21" s="187">
        <v>18</v>
      </c>
      <c r="B21" s="101" t="s">
        <v>263</v>
      </c>
      <c r="C21" s="104" t="s">
        <v>140</v>
      </c>
      <c r="D21" s="47" t="s">
        <v>226</v>
      </c>
      <c r="E21" s="126" t="s">
        <v>409</v>
      </c>
      <c r="F21" s="126"/>
      <c r="G21" s="126"/>
      <c r="H21" s="127"/>
      <c r="I21" s="102">
        <v>8000</v>
      </c>
      <c r="J21" s="103" t="s">
        <v>388</v>
      </c>
      <c r="K21" s="102">
        <v>8000</v>
      </c>
      <c r="L21" s="92">
        <v>0</v>
      </c>
      <c r="M21" s="188"/>
    </row>
    <row r="22" spans="1:13" s="91" customFormat="1" ht="33.75" customHeight="1" x14ac:dyDescent="0.25">
      <c r="A22" s="187">
        <v>19</v>
      </c>
      <c r="B22" s="101" t="s">
        <v>263</v>
      </c>
      <c r="C22" s="104" t="s">
        <v>140</v>
      </c>
      <c r="D22" s="47" t="s">
        <v>226</v>
      </c>
      <c r="E22" s="126" t="s">
        <v>410</v>
      </c>
      <c r="F22" s="126"/>
      <c r="G22" s="126"/>
      <c r="H22" s="127"/>
      <c r="I22" s="102">
        <v>4000</v>
      </c>
      <c r="J22" s="103" t="s">
        <v>388</v>
      </c>
      <c r="K22" s="102">
        <v>4000</v>
      </c>
      <c r="L22" s="92">
        <v>0</v>
      </c>
      <c r="M22" s="188"/>
    </row>
    <row r="23" spans="1:13" s="91" customFormat="1" ht="33.75" customHeight="1" x14ac:dyDescent="0.25">
      <c r="A23" s="187">
        <v>20</v>
      </c>
      <c r="B23" s="101" t="s">
        <v>264</v>
      </c>
      <c r="C23" s="23" t="s">
        <v>411</v>
      </c>
      <c r="D23" s="47" t="s">
        <v>227</v>
      </c>
      <c r="E23" s="126" t="s">
        <v>412</v>
      </c>
      <c r="F23" s="126"/>
      <c r="G23" s="126"/>
      <c r="H23" s="127"/>
      <c r="I23" s="102">
        <v>24000</v>
      </c>
      <c r="J23" s="103" t="s">
        <v>388</v>
      </c>
      <c r="K23" s="102">
        <v>24000</v>
      </c>
      <c r="L23" s="92">
        <v>0</v>
      </c>
      <c r="M23" s="188"/>
    </row>
    <row r="24" spans="1:13" s="91" customFormat="1" ht="33.75" customHeight="1" x14ac:dyDescent="0.25">
      <c r="A24" s="187">
        <v>21</v>
      </c>
      <c r="B24" s="101" t="s">
        <v>265</v>
      </c>
      <c r="C24" s="105" t="s">
        <v>411</v>
      </c>
      <c r="D24" s="47" t="s">
        <v>228</v>
      </c>
      <c r="E24" s="126" t="s">
        <v>413</v>
      </c>
      <c r="F24" s="126"/>
      <c r="G24" s="126"/>
      <c r="H24" s="127"/>
      <c r="I24" s="102">
        <v>8400</v>
      </c>
      <c r="J24" s="103" t="s">
        <v>388</v>
      </c>
      <c r="K24" s="102">
        <v>8400</v>
      </c>
      <c r="L24" s="92">
        <v>0</v>
      </c>
      <c r="M24" s="188"/>
    </row>
    <row r="25" spans="1:13" s="91" customFormat="1" ht="33.75" customHeight="1" x14ac:dyDescent="0.25">
      <c r="A25" s="187">
        <v>22</v>
      </c>
      <c r="B25" s="101" t="s">
        <v>265</v>
      </c>
      <c r="C25" s="105" t="s">
        <v>411</v>
      </c>
      <c r="D25" s="47" t="s">
        <v>228</v>
      </c>
      <c r="E25" s="126" t="s">
        <v>413</v>
      </c>
      <c r="F25" s="126"/>
      <c r="G25" s="126"/>
      <c r="H25" s="127"/>
      <c r="I25" s="102">
        <v>8400</v>
      </c>
      <c r="J25" s="103" t="s">
        <v>388</v>
      </c>
      <c r="K25" s="102">
        <v>8400</v>
      </c>
      <c r="L25" s="92">
        <v>0</v>
      </c>
      <c r="M25" s="188"/>
    </row>
    <row r="26" spans="1:13" s="91" customFormat="1" ht="33.75" customHeight="1" x14ac:dyDescent="0.25">
      <c r="A26" s="187">
        <v>23</v>
      </c>
      <c r="B26" s="101" t="s">
        <v>266</v>
      </c>
      <c r="C26" s="105" t="s">
        <v>414</v>
      </c>
      <c r="D26" s="47" t="s">
        <v>229</v>
      </c>
      <c r="E26" s="126" t="s">
        <v>415</v>
      </c>
      <c r="F26" s="126"/>
      <c r="G26" s="126"/>
      <c r="H26" s="127"/>
      <c r="I26" s="102">
        <v>6800</v>
      </c>
      <c r="J26" s="103" t="s">
        <v>388</v>
      </c>
      <c r="K26" s="102">
        <v>6800</v>
      </c>
      <c r="L26" s="92">
        <v>0</v>
      </c>
      <c r="M26" s="188"/>
    </row>
    <row r="27" spans="1:13" s="91" customFormat="1" ht="33.75" customHeight="1" x14ac:dyDescent="0.25">
      <c r="A27" s="187">
        <v>24</v>
      </c>
      <c r="B27" s="101" t="s">
        <v>266</v>
      </c>
      <c r="C27" s="105" t="s">
        <v>414</v>
      </c>
      <c r="D27" s="47" t="s">
        <v>229</v>
      </c>
      <c r="E27" s="126" t="s">
        <v>416</v>
      </c>
      <c r="F27" s="126"/>
      <c r="G27" s="126"/>
      <c r="H27" s="127"/>
      <c r="I27" s="102">
        <v>1020</v>
      </c>
      <c r="J27" s="103" t="s">
        <v>388</v>
      </c>
      <c r="K27" s="102">
        <v>1020</v>
      </c>
      <c r="L27" s="92">
        <v>0</v>
      </c>
      <c r="M27" s="188"/>
    </row>
    <row r="28" spans="1:13" s="91" customFormat="1" ht="33.75" customHeight="1" x14ac:dyDescent="0.25">
      <c r="A28" s="187">
        <v>25</v>
      </c>
      <c r="B28" s="101" t="s">
        <v>267</v>
      </c>
      <c r="C28" s="25" t="s">
        <v>351</v>
      </c>
      <c r="D28" s="47" t="s">
        <v>230</v>
      </c>
      <c r="E28" s="126" t="s">
        <v>417</v>
      </c>
      <c r="F28" s="126"/>
      <c r="G28" s="126"/>
      <c r="H28" s="127"/>
      <c r="I28" s="102">
        <v>1400</v>
      </c>
      <c r="J28" s="103" t="s">
        <v>388</v>
      </c>
      <c r="K28" s="102">
        <v>1400</v>
      </c>
      <c r="L28" s="92">
        <v>0</v>
      </c>
      <c r="M28" s="188"/>
    </row>
    <row r="29" spans="1:13" s="91" customFormat="1" ht="33.75" customHeight="1" x14ac:dyDescent="0.25">
      <c r="A29" s="187">
        <v>26</v>
      </c>
      <c r="B29" s="101" t="s">
        <v>267</v>
      </c>
      <c r="C29" s="25" t="s">
        <v>351</v>
      </c>
      <c r="D29" s="47" t="s">
        <v>230</v>
      </c>
      <c r="E29" s="126" t="s">
        <v>418</v>
      </c>
      <c r="F29" s="126"/>
      <c r="G29" s="126"/>
      <c r="H29" s="127"/>
      <c r="I29" s="102">
        <v>1400</v>
      </c>
      <c r="J29" s="103" t="s">
        <v>388</v>
      </c>
      <c r="K29" s="102">
        <v>1400</v>
      </c>
      <c r="L29" s="92">
        <v>0</v>
      </c>
      <c r="M29" s="188"/>
    </row>
    <row r="30" spans="1:13" s="91" customFormat="1" ht="33.75" customHeight="1" x14ac:dyDescent="0.25">
      <c r="A30" s="187">
        <v>27</v>
      </c>
      <c r="B30" s="101" t="s">
        <v>267</v>
      </c>
      <c r="C30" s="25" t="s">
        <v>351</v>
      </c>
      <c r="D30" s="47" t="s">
        <v>230</v>
      </c>
      <c r="E30" s="126" t="s">
        <v>419</v>
      </c>
      <c r="F30" s="126"/>
      <c r="G30" s="126"/>
      <c r="H30" s="127"/>
      <c r="I30" s="92">
        <v>840</v>
      </c>
      <c r="J30" s="103" t="s">
        <v>388</v>
      </c>
      <c r="K30" s="92">
        <v>840</v>
      </c>
      <c r="L30" s="92">
        <v>0</v>
      </c>
      <c r="M30" s="188"/>
    </row>
    <row r="31" spans="1:13" s="91" customFormat="1" ht="33.75" customHeight="1" x14ac:dyDescent="0.25">
      <c r="A31" s="187">
        <v>28</v>
      </c>
      <c r="B31" s="101" t="s">
        <v>267</v>
      </c>
      <c r="C31" s="25" t="s">
        <v>351</v>
      </c>
      <c r="D31" s="47" t="s">
        <v>230</v>
      </c>
      <c r="E31" s="126" t="s">
        <v>219</v>
      </c>
      <c r="F31" s="126"/>
      <c r="G31" s="126"/>
      <c r="H31" s="127"/>
      <c r="I31" s="102">
        <v>6000</v>
      </c>
      <c r="J31" s="189" t="s">
        <v>216</v>
      </c>
      <c r="K31" s="102">
        <v>6000</v>
      </c>
      <c r="L31" s="92">
        <v>0</v>
      </c>
      <c r="M31" s="188"/>
    </row>
    <row r="32" spans="1:13" s="107" customFormat="1" ht="56.45" customHeight="1" x14ac:dyDescent="0.25">
      <c r="A32" s="187">
        <v>29</v>
      </c>
      <c r="B32" s="101" t="s">
        <v>264</v>
      </c>
      <c r="C32" s="22" t="s">
        <v>138</v>
      </c>
      <c r="D32" s="47" t="s">
        <v>420</v>
      </c>
      <c r="E32" s="128" t="s">
        <v>421</v>
      </c>
      <c r="F32" s="128"/>
      <c r="G32" s="128"/>
      <c r="H32" s="129"/>
      <c r="I32" s="78">
        <v>12000</v>
      </c>
      <c r="J32" s="189" t="s">
        <v>216</v>
      </c>
      <c r="K32" s="78">
        <v>12000</v>
      </c>
      <c r="L32" s="88">
        <v>0</v>
      </c>
      <c r="M32" s="190"/>
    </row>
    <row r="33" spans="1:13" s="91" customFormat="1" ht="33.75" customHeight="1" x14ac:dyDescent="0.25">
      <c r="A33" s="187">
        <v>30</v>
      </c>
      <c r="B33" s="101" t="s">
        <v>267</v>
      </c>
      <c r="C33" s="25" t="s">
        <v>351</v>
      </c>
      <c r="D33" s="47" t="s">
        <v>230</v>
      </c>
      <c r="E33" s="134" t="s">
        <v>422</v>
      </c>
      <c r="F33" s="135"/>
      <c r="G33" s="135"/>
      <c r="H33" s="136"/>
      <c r="I33" s="102">
        <v>12000</v>
      </c>
      <c r="J33" s="189" t="s">
        <v>216</v>
      </c>
      <c r="K33" s="102">
        <v>12000</v>
      </c>
      <c r="L33" s="92">
        <v>0</v>
      </c>
      <c r="M33" s="188"/>
    </row>
    <row r="34" spans="1:13" s="91" customFormat="1" ht="33.75" customHeight="1" x14ac:dyDescent="0.25">
      <c r="A34" s="187">
        <v>31</v>
      </c>
      <c r="B34" s="101" t="s">
        <v>264</v>
      </c>
      <c r="C34" s="23" t="s">
        <v>411</v>
      </c>
      <c r="D34" s="47" t="s">
        <v>227</v>
      </c>
      <c r="E34" s="134" t="s">
        <v>423</v>
      </c>
      <c r="F34" s="135"/>
      <c r="G34" s="135"/>
      <c r="H34" s="136"/>
      <c r="I34" s="102">
        <v>4000</v>
      </c>
      <c r="J34" s="191" t="s">
        <v>424</v>
      </c>
      <c r="K34" s="102">
        <v>4000</v>
      </c>
      <c r="L34" s="92">
        <v>0</v>
      </c>
      <c r="M34" s="188"/>
    </row>
    <row r="35" spans="1:13" s="91" customFormat="1" ht="33.75" customHeight="1" x14ac:dyDescent="0.25">
      <c r="A35" s="187">
        <v>32</v>
      </c>
      <c r="B35" s="101" t="s">
        <v>266</v>
      </c>
      <c r="C35" s="105" t="s">
        <v>414</v>
      </c>
      <c r="D35" s="47" t="s">
        <v>229</v>
      </c>
      <c r="E35" s="134" t="s">
        <v>425</v>
      </c>
      <c r="F35" s="135"/>
      <c r="G35" s="135"/>
      <c r="H35" s="136"/>
      <c r="I35" s="102">
        <v>6000</v>
      </c>
      <c r="J35" s="191" t="s">
        <v>424</v>
      </c>
      <c r="K35" s="102">
        <v>6000</v>
      </c>
      <c r="L35" s="92">
        <v>0</v>
      </c>
      <c r="M35" s="188"/>
    </row>
    <row r="36" spans="1:13" s="91" customFormat="1" ht="33.75" customHeight="1" x14ac:dyDescent="0.25">
      <c r="A36" s="187">
        <v>33</v>
      </c>
      <c r="B36" s="101" t="s">
        <v>267</v>
      </c>
      <c r="C36" s="25" t="s">
        <v>351</v>
      </c>
      <c r="D36" s="47" t="s">
        <v>230</v>
      </c>
      <c r="E36" s="134" t="s">
        <v>426</v>
      </c>
      <c r="F36" s="135"/>
      <c r="G36" s="135"/>
      <c r="H36" s="136"/>
      <c r="I36" s="102">
        <v>4000</v>
      </c>
      <c r="J36" s="191" t="s">
        <v>424</v>
      </c>
      <c r="K36" s="102">
        <v>4000</v>
      </c>
      <c r="L36" s="92">
        <v>0</v>
      </c>
      <c r="M36" s="188"/>
    </row>
    <row r="37" spans="1:13" s="91" customFormat="1" ht="50.45" customHeight="1" x14ac:dyDescent="0.25">
      <c r="A37" s="187">
        <v>34</v>
      </c>
      <c r="B37" s="101" t="s">
        <v>260</v>
      </c>
      <c r="C37" s="25" t="s">
        <v>395</v>
      </c>
      <c r="D37" s="47" t="s">
        <v>427</v>
      </c>
      <c r="E37" s="127" t="s">
        <v>428</v>
      </c>
      <c r="F37" s="122"/>
      <c r="G37" s="122"/>
      <c r="H37" s="123"/>
      <c r="I37" s="192">
        <v>7000</v>
      </c>
      <c r="J37" s="103" t="s">
        <v>388</v>
      </c>
      <c r="K37" s="102">
        <v>7000</v>
      </c>
      <c r="L37" s="92">
        <v>0</v>
      </c>
      <c r="M37" s="188"/>
    </row>
    <row r="38" spans="1:13" s="91" customFormat="1" ht="50.45" customHeight="1" x14ac:dyDescent="0.25">
      <c r="A38" s="187">
        <v>35</v>
      </c>
      <c r="B38" s="101" t="s">
        <v>260</v>
      </c>
      <c r="C38" s="25" t="s">
        <v>395</v>
      </c>
      <c r="D38" s="47" t="s">
        <v>427</v>
      </c>
      <c r="E38" s="127" t="s">
        <v>428</v>
      </c>
      <c r="F38" s="122"/>
      <c r="G38" s="122"/>
      <c r="H38" s="123"/>
      <c r="I38" s="192">
        <v>7000</v>
      </c>
      <c r="J38" s="103" t="s">
        <v>388</v>
      </c>
      <c r="K38" s="102">
        <v>7000</v>
      </c>
      <c r="L38" s="92">
        <v>0</v>
      </c>
      <c r="M38" s="188"/>
    </row>
    <row r="39" spans="1:13" ht="33" x14ac:dyDescent="0.25">
      <c r="A39" s="187">
        <v>36</v>
      </c>
      <c r="B39" s="101" t="s">
        <v>260</v>
      </c>
      <c r="C39" s="25" t="s">
        <v>395</v>
      </c>
      <c r="D39" s="47" t="s">
        <v>427</v>
      </c>
      <c r="E39" s="193" t="s">
        <v>429</v>
      </c>
      <c r="F39" s="130"/>
      <c r="G39" s="130"/>
      <c r="H39" s="131"/>
      <c r="I39" s="108">
        <v>7000</v>
      </c>
      <c r="J39" s="103" t="s">
        <v>388</v>
      </c>
      <c r="K39" s="108">
        <v>7000</v>
      </c>
      <c r="L39" s="92">
        <v>0</v>
      </c>
      <c r="M39" s="194"/>
    </row>
    <row r="40" spans="1:13" ht="51" customHeight="1" x14ac:dyDescent="0.25">
      <c r="A40" s="187">
        <v>37</v>
      </c>
      <c r="B40" s="101" t="s">
        <v>268</v>
      </c>
      <c r="C40" s="12" t="s">
        <v>139</v>
      </c>
      <c r="D40" s="47" t="s">
        <v>430</v>
      </c>
      <c r="E40" s="193" t="s">
        <v>431</v>
      </c>
      <c r="F40" s="130"/>
      <c r="G40" s="130"/>
      <c r="H40" s="131"/>
      <c r="I40" s="108">
        <v>7000</v>
      </c>
      <c r="J40" s="103" t="s">
        <v>388</v>
      </c>
      <c r="K40" s="108">
        <v>7000</v>
      </c>
      <c r="L40" s="92">
        <v>0</v>
      </c>
      <c r="M40" s="194"/>
    </row>
    <row r="41" spans="1:13" ht="48.6" customHeight="1" x14ac:dyDescent="0.25">
      <c r="A41" s="187">
        <v>38</v>
      </c>
      <c r="B41" s="101" t="s">
        <v>268</v>
      </c>
      <c r="C41" s="12" t="s">
        <v>139</v>
      </c>
      <c r="D41" s="47" t="s">
        <v>430</v>
      </c>
      <c r="E41" s="193" t="s">
        <v>432</v>
      </c>
      <c r="F41" s="130"/>
      <c r="G41" s="130"/>
      <c r="H41" s="131"/>
      <c r="I41" s="108">
        <v>7000</v>
      </c>
      <c r="J41" s="103" t="s">
        <v>388</v>
      </c>
      <c r="K41" s="108">
        <v>7000</v>
      </c>
      <c r="L41" s="92">
        <v>0</v>
      </c>
      <c r="M41" s="194"/>
    </row>
    <row r="42" spans="1:13" ht="48.6" customHeight="1" x14ac:dyDescent="0.25">
      <c r="A42" s="187">
        <v>39</v>
      </c>
      <c r="B42" s="101" t="s">
        <v>268</v>
      </c>
      <c r="C42" s="12" t="s">
        <v>139</v>
      </c>
      <c r="D42" s="47" t="s">
        <v>430</v>
      </c>
      <c r="E42" s="193" t="s">
        <v>433</v>
      </c>
      <c r="F42" s="130"/>
      <c r="G42" s="130"/>
      <c r="H42" s="131"/>
      <c r="I42" s="108">
        <v>3500</v>
      </c>
      <c r="J42" s="103" t="s">
        <v>388</v>
      </c>
      <c r="K42" s="108">
        <v>3500</v>
      </c>
      <c r="L42" s="92">
        <v>0</v>
      </c>
      <c r="M42" s="194"/>
    </row>
    <row r="43" spans="1:13" ht="48.6" customHeight="1" x14ac:dyDescent="0.25">
      <c r="A43" s="187">
        <v>40</v>
      </c>
      <c r="B43" s="101" t="s">
        <v>268</v>
      </c>
      <c r="C43" s="12" t="s">
        <v>139</v>
      </c>
      <c r="D43" s="47" t="s">
        <v>430</v>
      </c>
      <c r="E43" s="193" t="s">
        <v>434</v>
      </c>
      <c r="F43" s="130"/>
      <c r="G43" s="130"/>
      <c r="H43" s="131"/>
      <c r="I43" s="108">
        <v>2100</v>
      </c>
      <c r="J43" s="103" t="s">
        <v>388</v>
      </c>
      <c r="K43" s="108">
        <v>2100</v>
      </c>
      <c r="L43" s="92">
        <v>0</v>
      </c>
      <c r="M43" s="194"/>
    </row>
    <row r="44" spans="1:13" ht="48.6" customHeight="1" x14ac:dyDescent="0.25">
      <c r="A44" s="187">
        <v>41</v>
      </c>
      <c r="B44" s="101" t="s">
        <v>268</v>
      </c>
      <c r="C44" s="12" t="s">
        <v>139</v>
      </c>
      <c r="D44" s="47" t="s">
        <v>430</v>
      </c>
      <c r="E44" s="193" t="s">
        <v>435</v>
      </c>
      <c r="F44" s="130"/>
      <c r="G44" s="130"/>
      <c r="H44" s="131"/>
      <c r="I44" s="108">
        <v>2100</v>
      </c>
      <c r="J44" s="103" t="s">
        <v>388</v>
      </c>
      <c r="K44" s="108">
        <v>2100</v>
      </c>
      <c r="L44" s="92">
        <v>0</v>
      </c>
      <c r="M44" s="194"/>
    </row>
    <row r="45" spans="1:13" ht="48.6" customHeight="1" x14ac:dyDescent="0.25">
      <c r="A45" s="187">
        <v>42</v>
      </c>
      <c r="B45" s="101" t="s">
        <v>268</v>
      </c>
      <c r="C45" s="12" t="s">
        <v>139</v>
      </c>
      <c r="D45" s="47" t="s">
        <v>430</v>
      </c>
      <c r="E45" s="193" t="s">
        <v>436</v>
      </c>
      <c r="F45" s="130"/>
      <c r="G45" s="130"/>
      <c r="H45" s="131"/>
      <c r="I45" s="109">
        <v>14000</v>
      </c>
      <c r="J45" s="103" t="s">
        <v>388</v>
      </c>
      <c r="K45" s="109">
        <v>14000</v>
      </c>
      <c r="L45" s="92">
        <v>0</v>
      </c>
      <c r="M45" s="194"/>
    </row>
    <row r="46" spans="1:13" ht="48.6" customHeight="1" x14ac:dyDescent="0.25">
      <c r="A46" s="187">
        <v>43</v>
      </c>
      <c r="B46" s="101" t="s">
        <v>268</v>
      </c>
      <c r="C46" s="12" t="s">
        <v>139</v>
      </c>
      <c r="D46" s="47" t="s">
        <v>430</v>
      </c>
      <c r="E46" s="193" t="s">
        <v>437</v>
      </c>
      <c r="F46" s="130"/>
      <c r="G46" s="130"/>
      <c r="H46" s="131"/>
      <c r="I46" s="109">
        <v>10000</v>
      </c>
      <c r="J46" s="103" t="s">
        <v>388</v>
      </c>
      <c r="K46" s="109">
        <v>10000</v>
      </c>
      <c r="L46" s="92">
        <v>0</v>
      </c>
      <c r="M46" s="194"/>
    </row>
    <row r="47" spans="1:13" ht="33" x14ac:dyDescent="0.25">
      <c r="A47" s="187">
        <v>44</v>
      </c>
      <c r="B47" s="101" t="s">
        <v>269</v>
      </c>
      <c r="C47" s="113" t="s">
        <v>62</v>
      </c>
      <c r="D47" s="47" t="s">
        <v>231</v>
      </c>
      <c r="E47" s="193" t="s">
        <v>438</v>
      </c>
      <c r="F47" s="130"/>
      <c r="G47" s="130"/>
      <c r="H47" s="131"/>
      <c r="I47" s="109">
        <v>40000</v>
      </c>
      <c r="J47" s="103" t="s">
        <v>388</v>
      </c>
      <c r="K47" s="109">
        <v>40000</v>
      </c>
      <c r="L47" s="92">
        <v>0</v>
      </c>
      <c r="M47" s="194"/>
    </row>
    <row r="48" spans="1:13" ht="33" x14ac:dyDescent="0.25">
      <c r="A48" s="187">
        <v>45</v>
      </c>
      <c r="B48" s="101" t="s">
        <v>263</v>
      </c>
      <c r="C48" s="12" t="s">
        <v>140</v>
      </c>
      <c r="D48" s="47" t="s">
        <v>232</v>
      </c>
      <c r="E48" s="193" t="s">
        <v>439</v>
      </c>
      <c r="F48" s="130"/>
      <c r="G48" s="130"/>
      <c r="H48" s="131"/>
      <c r="I48" s="109">
        <v>10000</v>
      </c>
      <c r="J48" s="103" t="s">
        <v>388</v>
      </c>
      <c r="K48" s="109">
        <v>10000</v>
      </c>
      <c r="L48" s="92">
        <v>0</v>
      </c>
      <c r="M48" s="194"/>
    </row>
    <row r="49" spans="1:13" ht="33" x14ac:dyDescent="0.25">
      <c r="A49" s="187">
        <v>46</v>
      </c>
      <c r="B49" s="101" t="s">
        <v>263</v>
      </c>
      <c r="C49" s="12" t="s">
        <v>140</v>
      </c>
      <c r="D49" s="47" t="s">
        <v>232</v>
      </c>
      <c r="E49" s="193" t="s">
        <v>440</v>
      </c>
      <c r="F49" s="130"/>
      <c r="G49" s="130"/>
      <c r="H49" s="131"/>
      <c r="I49" s="109">
        <v>5000</v>
      </c>
      <c r="J49" s="103" t="s">
        <v>388</v>
      </c>
      <c r="K49" s="109">
        <v>5000</v>
      </c>
      <c r="L49" s="92">
        <v>0</v>
      </c>
      <c r="M49" s="194"/>
    </row>
    <row r="50" spans="1:13" ht="33" x14ac:dyDescent="0.25">
      <c r="A50" s="187">
        <v>47</v>
      </c>
      <c r="B50" s="101" t="s">
        <v>270</v>
      </c>
      <c r="C50" s="113" t="s">
        <v>351</v>
      </c>
      <c r="D50" s="47" t="s">
        <v>233</v>
      </c>
      <c r="E50" s="193" t="s">
        <v>441</v>
      </c>
      <c r="F50" s="130"/>
      <c r="G50" s="130"/>
      <c r="H50" s="131"/>
      <c r="I50" s="110">
        <v>10000</v>
      </c>
      <c r="J50" s="103" t="s">
        <v>446</v>
      </c>
      <c r="K50" s="110">
        <v>10000</v>
      </c>
      <c r="L50" s="92">
        <v>0</v>
      </c>
      <c r="M50" s="195"/>
    </row>
    <row r="51" spans="1:13" ht="33" x14ac:dyDescent="0.25">
      <c r="A51" s="187">
        <v>48</v>
      </c>
      <c r="B51" s="101" t="s">
        <v>442</v>
      </c>
      <c r="C51" s="196" t="s">
        <v>141</v>
      </c>
      <c r="D51" s="47" t="s">
        <v>234</v>
      </c>
      <c r="E51" s="193" t="s">
        <v>217</v>
      </c>
      <c r="F51" s="130"/>
      <c r="G51" s="130"/>
      <c r="H51" s="131"/>
      <c r="I51" s="110">
        <v>15000</v>
      </c>
      <c r="J51" s="189" t="s">
        <v>216</v>
      </c>
      <c r="K51" s="110">
        <v>15000</v>
      </c>
      <c r="L51" s="92">
        <v>0</v>
      </c>
      <c r="M51" s="195"/>
    </row>
    <row r="52" spans="1:13" ht="33.75" thickBot="1" x14ac:dyDescent="0.3">
      <c r="A52" s="187">
        <v>49</v>
      </c>
      <c r="B52" s="101" t="s">
        <v>267</v>
      </c>
      <c r="C52" s="25" t="s">
        <v>351</v>
      </c>
      <c r="D52" s="47" t="s">
        <v>235</v>
      </c>
      <c r="E52" s="197" t="s">
        <v>218</v>
      </c>
      <c r="F52" s="132"/>
      <c r="G52" s="132"/>
      <c r="H52" s="133"/>
      <c r="I52" s="111">
        <v>30000</v>
      </c>
      <c r="J52" s="189" t="s">
        <v>216</v>
      </c>
      <c r="K52" s="111">
        <v>30000</v>
      </c>
      <c r="L52" s="92">
        <v>0</v>
      </c>
      <c r="M52" s="198"/>
    </row>
    <row r="53" spans="1:13" ht="16.899999999999999" customHeight="1" thickBot="1" x14ac:dyDescent="0.3">
      <c r="A53" s="199" t="s">
        <v>162</v>
      </c>
      <c r="B53" s="200"/>
      <c r="C53" s="200"/>
      <c r="D53" s="200"/>
      <c r="E53" s="200"/>
      <c r="F53" s="200"/>
      <c r="G53" s="200"/>
      <c r="H53" s="200"/>
      <c r="I53" s="72">
        <f>SUM(I4:I52)</f>
        <v>421080</v>
      </c>
      <c r="J53" s="73"/>
      <c r="K53" s="74">
        <f>SUM(K4:K52)</f>
        <v>421080</v>
      </c>
      <c r="L53" s="201">
        <f>SUM(L4:L52)</f>
        <v>0</v>
      </c>
      <c r="M53" s="202"/>
    </row>
    <row r="54" spans="1:13" ht="16.5" customHeight="1" x14ac:dyDescent="0.25">
      <c r="A54" s="90"/>
      <c r="B54" s="90"/>
      <c r="C54" s="90"/>
      <c r="D54" s="90"/>
      <c r="E54" s="90"/>
      <c r="F54" s="90"/>
      <c r="G54" s="90"/>
      <c r="H54" s="90"/>
      <c r="I54" s="90"/>
      <c r="J54" s="203"/>
      <c r="K54" s="90"/>
      <c r="L54" s="90"/>
      <c r="M54" s="90"/>
    </row>
    <row r="55" spans="1:13" ht="16.5" customHeight="1" x14ac:dyDescent="0.25">
      <c r="A55" s="90"/>
      <c r="B55" s="90"/>
      <c r="C55" s="90"/>
      <c r="D55" s="90"/>
      <c r="E55" s="90"/>
      <c r="F55" s="90"/>
      <c r="G55" s="90"/>
      <c r="H55" s="90"/>
      <c r="I55" s="90"/>
      <c r="J55" s="203"/>
      <c r="K55" s="90"/>
      <c r="L55" s="90"/>
      <c r="M55" s="90"/>
    </row>
    <row r="56" spans="1:13" s="90" customFormat="1" ht="30.2" customHeight="1" thickBot="1" x14ac:dyDescent="0.3">
      <c r="A56" s="57" t="s">
        <v>221</v>
      </c>
      <c r="B56" s="57"/>
      <c r="C56" s="57"/>
      <c r="D56" s="57"/>
      <c r="E56" s="58"/>
      <c r="F56" s="58"/>
      <c r="G56" s="58"/>
      <c r="H56" s="58"/>
      <c r="I56" s="58"/>
      <c r="J56" s="59"/>
      <c r="K56" s="58"/>
      <c r="L56" s="60"/>
      <c r="M56" s="60"/>
    </row>
    <row r="57" spans="1:13" s="112" customFormat="1" ht="15" customHeight="1" x14ac:dyDescent="0.25">
      <c r="A57" s="204" t="s">
        <v>283</v>
      </c>
      <c r="B57" s="173" t="s">
        <v>284</v>
      </c>
      <c r="C57" s="173" t="s">
        <v>285</v>
      </c>
      <c r="D57" s="173" t="s">
        <v>286</v>
      </c>
      <c r="E57" s="177" t="s">
        <v>287</v>
      </c>
      <c r="F57" s="205"/>
      <c r="G57" s="205"/>
      <c r="H57" s="178"/>
      <c r="I57" s="206" t="s">
        <v>288</v>
      </c>
      <c r="J57" s="206" t="s">
        <v>447</v>
      </c>
      <c r="K57" s="206" t="s">
        <v>289</v>
      </c>
      <c r="L57" s="206"/>
      <c r="M57" s="207" t="s">
        <v>290</v>
      </c>
    </row>
    <row r="58" spans="1:13" s="91" customFormat="1" ht="33" x14ac:dyDescent="0.25">
      <c r="A58" s="208"/>
      <c r="B58" s="182"/>
      <c r="C58" s="181"/>
      <c r="D58" s="181"/>
      <c r="E58" s="209" t="s">
        <v>291</v>
      </c>
      <c r="F58" s="210"/>
      <c r="G58" s="211" t="s">
        <v>292</v>
      </c>
      <c r="H58" s="211" t="s">
        <v>293</v>
      </c>
      <c r="I58" s="212"/>
      <c r="J58" s="213"/>
      <c r="K58" s="214" t="s">
        <v>294</v>
      </c>
      <c r="L58" s="9" t="s">
        <v>295</v>
      </c>
      <c r="M58" s="215"/>
    </row>
    <row r="59" spans="1:13" s="91" customFormat="1" ht="33" x14ac:dyDescent="0.25">
      <c r="A59" s="216">
        <v>1</v>
      </c>
      <c r="B59" s="15" t="s">
        <v>267</v>
      </c>
      <c r="C59" s="25" t="s">
        <v>296</v>
      </c>
      <c r="D59" s="61" t="s">
        <v>236</v>
      </c>
      <c r="E59" s="124" t="s">
        <v>297</v>
      </c>
      <c r="F59" s="125"/>
      <c r="G59" s="15" t="s">
        <v>6</v>
      </c>
      <c r="H59" s="62" t="s">
        <v>298</v>
      </c>
      <c r="I59" s="63">
        <v>7500</v>
      </c>
      <c r="J59" s="217" t="s">
        <v>299</v>
      </c>
      <c r="K59" s="63">
        <v>7500</v>
      </c>
      <c r="L59" s="64">
        <v>0</v>
      </c>
      <c r="M59" s="218"/>
    </row>
    <row r="60" spans="1:13" s="91" customFormat="1" ht="33" x14ac:dyDescent="0.25">
      <c r="A60" s="216">
        <v>2</v>
      </c>
      <c r="B60" s="15" t="s">
        <v>267</v>
      </c>
      <c r="C60" s="25" t="s">
        <v>296</v>
      </c>
      <c r="D60" s="61" t="s">
        <v>236</v>
      </c>
      <c r="E60" s="124" t="s">
        <v>300</v>
      </c>
      <c r="F60" s="125"/>
      <c r="G60" s="15" t="s">
        <v>0</v>
      </c>
      <c r="H60" s="62" t="s">
        <v>301</v>
      </c>
      <c r="I60" s="63">
        <v>13500</v>
      </c>
      <c r="J60" s="217" t="s">
        <v>299</v>
      </c>
      <c r="K60" s="63">
        <v>13500</v>
      </c>
      <c r="L60" s="64">
        <v>0</v>
      </c>
      <c r="M60" s="218"/>
    </row>
    <row r="61" spans="1:13" s="91" customFormat="1" ht="49.5" x14ac:dyDescent="0.25">
      <c r="A61" s="216">
        <v>3</v>
      </c>
      <c r="B61" s="15" t="s">
        <v>271</v>
      </c>
      <c r="C61" s="113" t="s">
        <v>302</v>
      </c>
      <c r="D61" s="61" t="s">
        <v>237</v>
      </c>
      <c r="E61" s="124" t="s">
        <v>282</v>
      </c>
      <c r="F61" s="125"/>
      <c r="G61" s="15" t="s">
        <v>1</v>
      </c>
      <c r="H61" s="62" t="s">
        <v>303</v>
      </c>
      <c r="I61" s="63">
        <v>7500</v>
      </c>
      <c r="J61" s="217" t="s">
        <v>299</v>
      </c>
      <c r="K61" s="63">
        <v>7500</v>
      </c>
      <c r="L61" s="64">
        <v>0</v>
      </c>
      <c r="M61" s="218"/>
    </row>
    <row r="62" spans="1:13" s="107" customFormat="1" ht="49.5" x14ac:dyDescent="0.25">
      <c r="A62" s="219">
        <v>4</v>
      </c>
      <c r="B62" s="15" t="s">
        <v>272</v>
      </c>
      <c r="C62" s="23" t="s">
        <v>142</v>
      </c>
      <c r="D62" s="61" t="s">
        <v>238</v>
      </c>
      <c r="E62" s="140" t="s">
        <v>304</v>
      </c>
      <c r="F62" s="141"/>
      <c r="G62" s="47" t="s">
        <v>2</v>
      </c>
      <c r="H62" s="62" t="s">
        <v>305</v>
      </c>
      <c r="I62" s="65">
        <v>7500</v>
      </c>
      <c r="J62" s="220" t="s">
        <v>299</v>
      </c>
      <c r="K62" s="65">
        <v>7500</v>
      </c>
      <c r="L62" s="66">
        <v>0</v>
      </c>
      <c r="M62" s="221"/>
    </row>
    <row r="63" spans="1:13" s="91" customFormat="1" ht="33" x14ac:dyDescent="0.25">
      <c r="A63" s="216">
        <v>5</v>
      </c>
      <c r="B63" s="15" t="s">
        <v>264</v>
      </c>
      <c r="C63" s="113" t="s">
        <v>306</v>
      </c>
      <c r="D63" s="61" t="s">
        <v>239</v>
      </c>
      <c r="E63" s="124" t="s">
        <v>307</v>
      </c>
      <c r="F63" s="125"/>
      <c r="G63" s="15" t="s">
        <v>3</v>
      </c>
      <c r="H63" s="62" t="s">
        <v>308</v>
      </c>
      <c r="I63" s="63">
        <v>7500</v>
      </c>
      <c r="J63" s="217" t="s">
        <v>299</v>
      </c>
      <c r="K63" s="63">
        <v>7500</v>
      </c>
      <c r="L63" s="64">
        <v>0</v>
      </c>
      <c r="M63" s="218"/>
    </row>
    <row r="64" spans="1:13" s="91" customFormat="1" ht="33" x14ac:dyDescent="0.25">
      <c r="A64" s="216">
        <v>6</v>
      </c>
      <c r="B64" s="15" t="s">
        <v>264</v>
      </c>
      <c r="C64" s="113" t="s">
        <v>306</v>
      </c>
      <c r="D64" s="61" t="s">
        <v>240</v>
      </c>
      <c r="E64" s="124" t="s">
        <v>309</v>
      </c>
      <c r="F64" s="125"/>
      <c r="G64" s="15" t="s">
        <v>4</v>
      </c>
      <c r="H64" s="62" t="s">
        <v>310</v>
      </c>
      <c r="I64" s="63">
        <v>7500</v>
      </c>
      <c r="J64" s="217" t="s">
        <v>299</v>
      </c>
      <c r="K64" s="63">
        <v>7500</v>
      </c>
      <c r="L64" s="64">
        <v>0</v>
      </c>
      <c r="M64" s="218"/>
    </row>
    <row r="65" spans="1:13" s="91" customFormat="1" ht="51.6" customHeight="1" x14ac:dyDescent="0.25">
      <c r="A65" s="216">
        <v>7</v>
      </c>
      <c r="B65" s="15" t="s">
        <v>273</v>
      </c>
      <c r="C65" s="23" t="s">
        <v>143</v>
      </c>
      <c r="D65" s="47" t="s">
        <v>241</v>
      </c>
      <c r="E65" s="124" t="s">
        <v>311</v>
      </c>
      <c r="F65" s="125"/>
      <c r="G65" s="15" t="s">
        <v>5</v>
      </c>
      <c r="H65" s="62" t="s">
        <v>312</v>
      </c>
      <c r="I65" s="63">
        <v>11250</v>
      </c>
      <c r="J65" s="217" t="s">
        <v>299</v>
      </c>
      <c r="K65" s="63">
        <v>11250</v>
      </c>
      <c r="L65" s="64">
        <v>0</v>
      </c>
      <c r="M65" s="218"/>
    </row>
    <row r="66" spans="1:13" s="107" customFormat="1" ht="33" x14ac:dyDescent="0.25">
      <c r="A66" s="219">
        <v>8</v>
      </c>
      <c r="B66" s="15" t="s">
        <v>265</v>
      </c>
      <c r="C66" s="23" t="s">
        <v>144</v>
      </c>
      <c r="D66" s="47" t="s">
        <v>242</v>
      </c>
      <c r="E66" s="137" t="s">
        <v>313</v>
      </c>
      <c r="F66" s="138"/>
      <c r="G66" s="47" t="s">
        <v>7</v>
      </c>
      <c r="H66" s="62" t="s">
        <v>314</v>
      </c>
      <c r="I66" s="67">
        <v>17500</v>
      </c>
      <c r="J66" s="220" t="s">
        <v>220</v>
      </c>
      <c r="K66" s="65">
        <v>17500</v>
      </c>
      <c r="L66" s="66">
        <v>0</v>
      </c>
      <c r="M66" s="221"/>
    </row>
    <row r="67" spans="1:13" s="91" customFormat="1" ht="46.9" customHeight="1" x14ac:dyDescent="0.25">
      <c r="A67" s="216">
        <v>9</v>
      </c>
      <c r="B67" s="15" t="s">
        <v>274</v>
      </c>
      <c r="C67" s="113" t="s">
        <v>315</v>
      </c>
      <c r="D67" s="15" t="s">
        <v>243</v>
      </c>
      <c r="E67" s="139" t="s">
        <v>316</v>
      </c>
      <c r="F67" s="139"/>
      <c r="G67" s="68" t="s">
        <v>8</v>
      </c>
      <c r="H67" s="62" t="s">
        <v>314</v>
      </c>
      <c r="I67" s="69">
        <v>78240</v>
      </c>
      <c r="J67" s="217" t="s">
        <v>220</v>
      </c>
      <c r="K67" s="69">
        <v>78240</v>
      </c>
      <c r="L67" s="70">
        <v>0</v>
      </c>
      <c r="M67" s="218"/>
    </row>
    <row r="68" spans="1:13" s="91" customFormat="1" ht="49.15" customHeight="1" x14ac:dyDescent="0.25">
      <c r="A68" s="216">
        <v>10</v>
      </c>
      <c r="B68" s="15" t="s">
        <v>269</v>
      </c>
      <c r="C68" s="23" t="s">
        <v>317</v>
      </c>
      <c r="D68" s="15" t="s">
        <v>244</v>
      </c>
      <c r="E68" s="124" t="s">
        <v>10</v>
      </c>
      <c r="F68" s="125"/>
      <c r="G68" s="15" t="s">
        <v>9</v>
      </c>
      <c r="H68" s="62" t="s">
        <v>318</v>
      </c>
      <c r="I68" s="69">
        <v>6000</v>
      </c>
      <c r="J68" s="217" t="s">
        <v>299</v>
      </c>
      <c r="K68" s="69">
        <v>6000</v>
      </c>
      <c r="L68" s="70">
        <v>0</v>
      </c>
      <c r="M68" s="218"/>
    </row>
    <row r="69" spans="1:13" s="91" customFormat="1" ht="43.15" customHeight="1" x14ac:dyDescent="0.25">
      <c r="A69" s="15">
        <v>11</v>
      </c>
      <c r="B69" s="15" t="s">
        <v>265</v>
      </c>
      <c r="C69" s="26" t="s">
        <v>145</v>
      </c>
      <c r="D69" s="61" t="s">
        <v>245</v>
      </c>
      <c r="E69" s="124" t="s">
        <v>117</v>
      </c>
      <c r="F69" s="125"/>
      <c r="G69" s="15" t="s">
        <v>125</v>
      </c>
      <c r="H69" s="62" t="s">
        <v>319</v>
      </c>
      <c r="I69" s="63">
        <v>11250</v>
      </c>
      <c r="J69" s="217" t="s">
        <v>299</v>
      </c>
      <c r="K69" s="63">
        <v>11250</v>
      </c>
      <c r="L69" s="70">
        <v>0</v>
      </c>
      <c r="M69" s="218"/>
    </row>
    <row r="70" spans="1:13" s="91" customFormat="1" ht="49.5" x14ac:dyDescent="0.25">
      <c r="A70" s="15">
        <v>12</v>
      </c>
      <c r="B70" s="15" t="s">
        <v>265</v>
      </c>
      <c r="C70" s="26" t="s">
        <v>145</v>
      </c>
      <c r="D70" s="61" t="s">
        <v>245</v>
      </c>
      <c r="E70" s="124" t="s">
        <v>118</v>
      </c>
      <c r="F70" s="125"/>
      <c r="G70" s="15" t="s">
        <v>126</v>
      </c>
      <c r="H70" s="62" t="s">
        <v>320</v>
      </c>
      <c r="I70" s="63">
        <v>18750</v>
      </c>
      <c r="J70" s="217" t="s">
        <v>299</v>
      </c>
      <c r="K70" s="63">
        <v>18750</v>
      </c>
      <c r="L70" s="70">
        <v>0</v>
      </c>
      <c r="M70" s="218"/>
    </row>
    <row r="71" spans="1:13" s="91" customFormat="1" ht="33" x14ac:dyDescent="0.25">
      <c r="A71" s="15">
        <v>13</v>
      </c>
      <c r="B71" s="15" t="s">
        <v>275</v>
      </c>
      <c r="C71" s="113" t="s">
        <v>302</v>
      </c>
      <c r="D71" s="61" t="s">
        <v>237</v>
      </c>
      <c r="E71" s="124" t="s">
        <v>119</v>
      </c>
      <c r="F71" s="125"/>
      <c r="G71" s="15" t="s">
        <v>127</v>
      </c>
      <c r="H71" s="62" t="s">
        <v>321</v>
      </c>
      <c r="I71" s="63">
        <v>7500</v>
      </c>
      <c r="J71" s="217" t="s">
        <v>299</v>
      </c>
      <c r="K71" s="63">
        <v>7500</v>
      </c>
      <c r="L71" s="70">
        <v>0</v>
      </c>
      <c r="M71" s="218"/>
    </row>
    <row r="72" spans="1:13" s="91" customFormat="1" ht="49.5" x14ac:dyDescent="0.25">
      <c r="A72" s="15">
        <v>14</v>
      </c>
      <c r="B72" s="15" t="s">
        <v>272</v>
      </c>
      <c r="C72" s="26" t="s">
        <v>140</v>
      </c>
      <c r="D72" s="47" t="s">
        <v>246</v>
      </c>
      <c r="E72" s="124" t="s">
        <v>120</v>
      </c>
      <c r="F72" s="125"/>
      <c r="G72" s="15" t="s">
        <v>128</v>
      </c>
      <c r="H72" s="62" t="s">
        <v>322</v>
      </c>
      <c r="I72" s="63">
        <v>8442</v>
      </c>
      <c r="J72" s="217" t="s">
        <v>299</v>
      </c>
      <c r="K72" s="63">
        <v>8442</v>
      </c>
      <c r="L72" s="70">
        <v>0</v>
      </c>
      <c r="M72" s="218"/>
    </row>
    <row r="73" spans="1:13" s="91" customFormat="1" ht="33" x14ac:dyDescent="0.25">
      <c r="A73" s="15">
        <v>15</v>
      </c>
      <c r="B73" s="15" t="s">
        <v>323</v>
      </c>
      <c r="C73" s="26" t="s">
        <v>140</v>
      </c>
      <c r="D73" s="47" t="s">
        <v>246</v>
      </c>
      <c r="E73" s="124" t="s">
        <v>121</v>
      </c>
      <c r="F73" s="125"/>
      <c r="G73" s="15" t="s">
        <v>129</v>
      </c>
      <c r="H73" s="62" t="s">
        <v>324</v>
      </c>
      <c r="I73" s="63">
        <v>7500</v>
      </c>
      <c r="J73" s="217" t="s">
        <v>299</v>
      </c>
      <c r="K73" s="63">
        <v>7500</v>
      </c>
      <c r="L73" s="70">
        <v>0</v>
      </c>
      <c r="M73" s="218"/>
    </row>
    <row r="74" spans="1:13" s="91" customFormat="1" ht="32.450000000000003" customHeight="1" x14ac:dyDescent="0.25">
      <c r="A74" s="15">
        <v>16</v>
      </c>
      <c r="B74" s="15" t="s">
        <v>264</v>
      </c>
      <c r="C74" s="113" t="s">
        <v>306</v>
      </c>
      <c r="D74" s="71" t="s">
        <v>239</v>
      </c>
      <c r="E74" s="124" t="s">
        <v>122</v>
      </c>
      <c r="F74" s="125"/>
      <c r="G74" s="15" t="s">
        <v>130</v>
      </c>
      <c r="H74" s="62" t="s">
        <v>325</v>
      </c>
      <c r="I74" s="63">
        <v>7500</v>
      </c>
      <c r="J74" s="217" t="s">
        <v>299</v>
      </c>
      <c r="K74" s="63">
        <v>7500</v>
      </c>
      <c r="L74" s="70">
        <v>0</v>
      </c>
      <c r="M74" s="218"/>
    </row>
    <row r="75" spans="1:13" s="91" customFormat="1" ht="49.5" x14ac:dyDescent="0.25">
      <c r="A75" s="15">
        <v>17</v>
      </c>
      <c r="B75" s="15" t="s">
        <v>326</v>
      </c>
      <c r="C75" s="26" t="s">
        <v>141</v>
      </c>
      <c r="D75" s="47" t="s">
        <v>234</v>
      </c>
      <c r="E75" s="124" t="s">
        <v>123</v>
      </c>
      <c r="F75" s="125"/>
      <c r="G75" s="15" t="s">
        <v>131</v>
      </c>
      <c r="H75" s="62" t="s">
        <v>327</v>
      </c>
      <c r="I75" s="63">
        <v>7500</v>
      </c>
      <c r="J75" s="217" t="s">
        <v>299</v>
      </c>
      <c r="K75" s="63">
        <v>7500</v>
      </c>
      <c r="L75" s="70">
        <v>0</v>
      </c>
      <c r="M75" s="218"/>
    </row>
    <row r="76" spans="1:13" s="91" customFormat="1" ht="49.15" customHeight="1" x14ac:dyDescent="0.25">
      <c r="A76" s="15">
        <v>18</v>
      </c>
      <c r="B76" s="15" t="s">
        <v>276</v>
      </c>
      <c r="C76" s="26" t="s">
        <v>146</v>
      </c>
      <c r="D76" s="47" t="s">
        <v>247</v>
      </c>
      <c r="E76" s="124" t="s">
        <v>124</v>
      </c>
      <c r="F76" s="125"/>
      <c r="G76" s="15" t="s">
        <v>132</v>
      </c>
      <c r="H76" s="62" t="s">
        <v>328</v>
      </c>
      <c r="I76" s="63">
        <v>7500</v>
      </c>
      <c r="J76" s="217" t="s">
        <v>299</v>
      </c>
      <c r="K76" s="63">
        <v>7500</v>
      </c>
      <c r="L76" s="70">
        <v>0</v>
      </c>
      <c r="M76" s="218"/>
    </row>
    <row r="77" spans="1:13" s="91" customFormat="1" ht="33" x14ac:dyDescent="0.25">
      <c r="A77" s="15">
        <v>19</v>
      </c>
      <c r="B77" s="15" t="s">
        <v>263</v>
      </c>
      <c r="C77" s="113" t="s">
        <v>147</v>
      </c>
      <c r="D77" s="47" t="s">
        <v>246</v>
      </c>
      <c r="E77" s="124" t="s">
        <v>133</v>
      </c>
      <c r="F77" s="125"/>
      <c r="G77" s="15" t="s">
        <v>135</v>
      </c>
      <c r="H77" s="62" t="s">
        <v>329</v>
      </c>
      <c r="I77" s="63">
        <v>70548</v>
      </c>
      <c r="J77" s="217" t="s">
        <v>299</v>
      </c>
      <c r="K77" s="63">
        <v>70548</v>
      </c>
      <c r="L77" s="70">
        <v>0</v>
      </c>
      <c r="M77" s="218"/>
    </row>
    <row r="78" spans="1:13" s="91" customFormat="1" ht="33" customHeight="1" thickBot="1" x14ac:dyDescent="0.3">
      <c r="A78" s="15">
        <v>20</v>
      </c>
      <c r="B78" s="15" t="s">
        <v>277</v>
      </c>
      <c r="C78" s="26" t="s">
        <v>148</v>
      </c>
      <c r="D78" s="47" t="s">
        <v>248</v>
      </c>
      <c r="E78" s="120" t="s">
        <v>134</v>
      </c>
      <c r="F78" s="121"/>
      <c r="G78" s="15" t="s">
        <v>136</v>
      </c>
      <c r="H78" s="62" t="s">
        <v>330</v>
      </c>
      <c r="I78" s="63">
        <v>17500</v>
      </c>
      <c r="J78" s="217" t="s">
        <v>220</v>
      </c>
      <c r="K78" s="63">
        <v>17500</v>
      </c>
      <c r="L78" s="70">
        <v>0</v>
      </c>
      <c r="M78" s="218"/>
    </row>
    <row r="79" spans="1:13" ht="16.899999999999999" customHeight="1" thickBot="1" x14ac:dyDescent="0.3">
      <c r="A79" s="199" t="s">
        <v>162</v>
      </c>
      <c r="B79" s="200"/>
      <c r="C79" s="200"/>
      <c r="D79" s="200"/>
      <c r="E79" s="200"/>
      <c r="F79" s="200"/>
      <c r="G79" s="200"/>
      <c r="H79" s="200"/>
      <c r="I79" s="72">
        <f>SUM(I59:I78)</f>
        <v>327980</v>
      </c>
      <c r="J79" s="73"/>
      <c r="K79" s="74">
        <f>SUM(K59:K78)</f>
        <v>327980</v>
      </c>
      <c r="L79" s="201">
        <f>SUM(L59:L78)</f>
        <v>0</v>
      </c>
      <c r="M79" s="202"/>
    </row>
    <row r="80" spans="1:13" ht="17.100000000000001" customHeight="1" x14ac:dyDescent="0.25">
      <c r="A80" s="222"/>
      <c r="B80" s="222"/>
      <c r="C80" s="222"/>
      <c r="D80" s="222"/>
      <c r="E80" s="223"/>
      <c r="F80" s="223"/>
      <c r="G80" s="223"/>
      <c r="H80" s="223"/>
      <c r="I80" s="223"/>
      <c r="J80" s="224"/>
      <c r="K80" s="223"/>
      <c r="L80" s="225"/>
      <c r="M80" s="223"/>
    </row>
    <row r="81" spans="1:13" s="90" customFormat="1" ht="30.2" customHeight="1" thickBot="1" x14ac:dyDescent="0.3">
      <c r="A81" s="75" t="s">
        <v>448</v>
      </c>
      <c r="B81" s="75"/>
      <c r="C81" s="75"/>
      <c r="D81" s="75"/>
      <c r="E81" s="75"/>
      <c r="F81" s="75"/>
      <c r="G81" s="75"/>
      <c r="H81" s="75"/>
      <c r="I81" s="75"/>
      <c r="J81" s="76"/>
      <c r="K81" s="75"/>
      <c r="L81" s="75"/>
      <c r="M81" s="75"/>
    </row>
    <row r="82" spans="1:13" s="112" customFormat="1" ht="15" customHeight="1" x14ac:dyDescent="0.25">
      <c r="A82" s="204" t="s">
        <v>283</v>
      </c>
      <c r="B82" s="173" t="s">
        <v>284</v>
      </c>
      <c r="C82" s="206" t="s">
        <v>285</v>
      </c>
      <c r="D82" s="173" t="s">
        <v>286</v>
      </c>
      <c r="E82" s="177" t="s">
        <v>342</v>
      </c>
      <c r="F82" s="205"/>
      <c r="G82" s="205"/>
      <c r="H82" s="178"/>
      <c r="I82" s="206" t="s">
        <v>288</v>
      </c>
      <c r="J82" s="206" t="s">
        <v>445</v>
      </c>
      <c r="K82" s="206" t="s">
        <v>289</v>
      </c>
      <c r="L82" s="206"/>
      <c r="M82" s="207" t="s">
        <v>290</v>
      </c>
    </row>
    <row r="83" spans="1:13" s="91" customFormat="1" ht="33" x14ac:dyDescent="0.25">
      <c r="A83" s="208"/>
      <c r="B83" s="182"/>
      <c r="C83" s="213"/>
      <c r="D83" s="182"/>
      <c r="E83" s="9" t="s">
        <v>343</v>
      </c>
      <c r="F83" s="226" t="s">
        <v>344</v>
      </c>
      <c r="G83" s="226" t="s">
        <v>345</v>
      </c>
      <c r="H83" s="226" t="s">
        <v>346</v>
      </c>
      <c r="I83" s="213"/>
      <c r="J83" s="213"/>
      <c r="K83" s="9" t="s">
        <v>294</v>
      </c>
      <c r="L83" s="9" t="s">
        <v>295</v>
      </c>
      <c r="M83" s="215"/>
    </row>
    <row r="84" spans="1:13" s="91" customFormat="1" ht="66" x14ac:dyDescent="0.25">
      <c r="A84" s="227">
        <v>1</v>
      </c>
      <c r="B84" s="11" t="s">
        <v>278</v>
      </c>
      <c r="C84" s="12" t="s">
        <v>347</v>
      </c>
      <c r="D84" s="77" t="s">
        <v>348</v>
      </c>
      <c r="E84" s="106" t="s">
        <v>38</v>
      </c>
      <c r="F84" s="11" t="s">
        <v>33</v>
      </c>
      <c r="G84" s="11" t="s">
        <v>42</v>
      </c>
      <c r="H84" s="12" t="s">
        <v>34</v>
      </c>
      <c r="I84" s="78">
        <v>3200</v>
      </c>
      <c r="J84" s="79" t="s">
        <v>349</v>
      </c>
      <c r="K84" s="78">
        <v>3200</v>
      </c>
      <c r="L84" s="80">
        <v>0</v>
      </c>
      <c r="M84" s="228"/>
    </row>
    <row r="85" spans="1:13" s="91" customFormat="1" ht="49.5" x14ac:dyDescent="0.25">
      <c r="A85" s="227">
        <v>2</v>
      </c>
      <c r="B85" s="11" t="s">
        <v>278</v>
      </c>
      <c r="C85" s="12" t="s">
        <v>347</v>
      </c>
      <c r="D85" s="77" t="s">
        <v>249</v>
      </c>
      <c r="E85" s="106" t="s">
        <v>39</v>
      </c>
      <c r="F85" s="15" t="s">
        <v>95</v>
      </c>
      <c r="G85" s="11" t="s">
        <v>42</v>
      </c>
      <c r="H85" s="12" t="s">
        <v>35</v>
      </c>
      <c r="I85" s="78">
        <v>3500</v>
      </c>
      <c r="J85" s="79" t="s">
        <v>349</v>
      </c>
      <c r="K85" s="78">
        <v>3500</v>
      </c>
      <c r="L85" s="80">
        <v>0</v>
      </c>
      <c r="M85" s="228"/>
    </row>
    <row r="86" spans="1:13" s="91" customFormat="1" ht="33" x14ac:dyDescent="0.25">
      <c r="A86" s="227">
        <v>3</v>
      </c>
      <c r="B86" s="11" t="s">
        <v>272</v>
      </c>
      <c r="C86" s="12" t="s">
        <v>109</v>
      </c>
      <c r="D86" s="81" t="s">
        <v>250</v>
      </c>
      <c r="E86" s="106" t="s">
        <v>40</v>
      </c>
      <c r="F86" s="11" t="s">
        <v>96</v>
      </c>
      <c r="G86" s="11" t="s">
        <v>30</v>
      </c>
      <c r="H86" s="12" t="s">
        <v>36</v>
      </c>
      <c r="I86" s="78">
        <v>1412</v>
      </c>
      <c r="J86" s="79" t="s">
        <v>349</v>
      </c>
      <c r="K86" s="78">
        <v>1412</v>
      </c>
      <c r="L86" s="80">
        <v>0</v>
      </c>
      <c r="M86" s="228"/>
    </row>
    <row r="87" spans="1:13" s="91" customFormat="1" ht="82.5" x14ac:dyDescent="0.25">
      <c r="A87" s="227">
        <v>4</v>
      </c>
      <c r="B87" s="11" t="s">
        <v>279</v>
      </c>
      <c r="C87" s="12" t="s">
        <v>62</v>
      </c>
      <c r="D87" s="77" t="s">
        <v>251</v>
      </c>
      <c r="E87" s="106" t="s">
        <v>41</v>
      </c>
      <c r="F87" s="11" t="s">
        <v>97</v>
      </c>
      <c r="G87" s="11" t="s">
        <v>32</v>
      </c>
      <c r="H87" s="12" t="s">
        <v>37</v>
      </c>
      <c r="I87" s="78">
        <v>2400</v>
      </c>
      <c r="J87" s="79" t="s">
        <v>349</v>
      </c>
      <c r="K87" s="78">
        <v>2400</v>
      </c>
      <c r="L87" s="80">
        <v>0</v>
      </c>
      <c r="M87" s="228"/>
    </row>
    <row r="88" spans="1:13" s="91" customFormat="1" ht="49.5" x14ac:dyDescent="0.25">
      <c r="A88" s="227">
        <v>5</v>
      </c>
      <c r="B88" s="11" t="s">
        <v>279</v>
      </c>
      <c r="C88" s="12" t="s">
        <v>62</v>
      </c>
      <c r="D88" s="77" t="s">
        <v>251</v>
      </c>
      <c r="E88" s="12" t="s">
        <v>11</v>
      </c>
      <c r="F88" s="11" t="s">
        <v>19</v>
      </c>
      <c r="G88" s="11" t="s">
        <v>28</v>
      </c>
      <c r="H88" s="12" t="s">
        <v>20</v>
      </c>
      <c r="I88" s="78">
        <v>542</v>
      </c>
      <c r="J88" s="79" t="s">
        <v>349</v>
      </c>
      <c r="K88" s="78">
        <v>542</v>
      </c>
      <c r="L88" s="80">
        <v>0</v>
      </c>
      <c r="M88" s="228"/>
    </row>
    <row r="89" spans="1:13" s="91" customFormat="1" ht="49.5" x14ac:dyDescent="0.25">
      <c r="A89" s="227">
        <v>6</v>
      </c>
      <c r="B89" s="11" t="s">
        <v>279</v>
      </c>
      <c r="C89" s="12" t="s">
        <v>62</v>
      </c>
      <c r="D89" s="77" t="s">
        <v>251</v>
      </c>
      <c r="E89" s="106" t="s">
        <v>12</v>
      </c>
      <c r="F89" s="11" t="s">
        <v>88</v>
      </c>
      <c r="G89" s="11" t="s">
        <v>29</v>
      </c>
      <c r="H89" s="12" t="s">
        <v>21</v>
      </c>
      <c r="I89" s="78">
        <v>6252</v>
      </c>
      <c r="J89" s="79" t="s">
        <v>349</v>
      </c>
      <c r="K89" s="78">
        <v>6252</v>
      </c>
      <c r="L89" s="80">
        <v>0</v>
      </c>
      <c r="M89" s="228"/>
    </row>
    <row r="90" spans="1:13" s="91" customFormat="1" ht="57.6" customHeight="1" x14ac:dyDescent="0.25">
      <c r="A90" s="227">
        <v>7</v>
      </c>
      <c r="B90" s="11" t="s">
        <v>264</v>
      </c>
      <c r="C90" s="229" t="s">
        <v>350</v>
      </c>
      <c r="D90" s="9" t="s">
        <v>240</v>
      </c>
      <c r="E90" s="12" t="s">
        <v>13</v>
      </c>
      <c r="F90" s="11" t="s">
        <v>88</v>
      </c>
      <c r="G90" s="11" t="s">
        <v>30</v>
      </c>
      <c r="H90" s="12" t="s">
        <v>22</v>
      </c>
      <c r="I90" s="78">
        <v>3106</v>
      </c>
      <c r="J90" s="79" t="s">
        <v>349</v>
      </c>
      <c r="K90" s="78">
        <v>3106</v>
      </c>
      <c r="L90" s="80">
        <v>0</v>
      </c>
      <c r="M90" s="228"/>
    </row>
    <row r="91" spans="1:13" s="91" customFormat="1" ht="33" x14ac:dyDescent="0.25">
      <c r="A91" s="227">
        <v>8</v>
      </c>
      <c r="B91" s="11" t="s">
        <v>272</v>
      </c>
      <c r="C91" s="12" t="s">
        <v>109</v>
      </c>
      <c r="D91" s="81" t="s">
        <v>250</v>
      </c>
      <c r="E91" s="106" t="s">
        <v>14</v>
      </c>
      <c r="F91" s="11" t="s">
        <v>89</v>
      </c>
      <c r="G91" s="11" t="s">
        <v>30</v>
      </c>
      <c r="H91" s="12" t="s">
        <v>23</v>
      </c>
      <c r="I91" s="78">
        <v>2000</v>
      </c>
      <c r="J91" s="79" t="s">
        <v>349</v>
      </c>
      <c r="K91" s="78">
        <v>2000</v>
      </c>
      <c r="L91" s="80">
        <v>0</v>
      </c>
      <c r="M91" s="228"/>
    </row>
    <row r="92" spans="1:13" s="91" customFormat="1" ht="58.9" customHeight="1" x14ac:dyDescent="0.25">
      <c r="A92" s="227">
        <v>9</v>
      </c>
      <c r="B92" s="11" t="s">
        <v>280</v>
      </c>
      <c r="C92" s="12" t="s">
        <v>110</v>
      </c>
      <c r="D92" s="11" t="s">
        <v>252</v>
      </c>
      <c r="E92" s="12" t="s">
        <v>15</v>
      </c>
      <c r="F92" s="11" t="s">
        <v>90</v>
      </c>
      <c r="G92" s="11" t="s">
        <v>31</v>
      </c>
      <c r="H92" s="12" t="s">
        <v>24</v>
      </c>
      <c r="I92" s="65">
        <v>8000</v>
      </c>
      <c r="J92" s="82" t="s">
        <v>349</v>
      </c>
      <c r="K92" s="65">
        <v>8000</v>
      </c>
      <c r="L92" s="80">
        <v>0</v>
      </c>
      <c r="M92" s="228"/>
    </row>
    <row r="93" spans="1:13" s="114" customFormat="1" ht="49.5" x14ac:dyDescent="0.25">
      <c r="A93" s="230">
        <v>10</v>
      </c>
      <c r="B93" s="11" t="s">
        <v>281</v>
      </c>
      <c r="C93" s="12" t="s">
        <v>112</v>
      </c>
      <c r="D93" s="81" t="s">
        <v>253</v>
      </c>
      <c r="E93" s="12" t="s">
        <v>16</v>
      </c>
      <c r="F93" s="11" t="s">
        <v>91</v>
      </c>
      <c r="G93" s="11" t="s">
        <v>32</v>
      </c>
      <c r="H93" s="12" t="s">
        <v>25</v>
      </c>
      <c r="I93" s="65">
        <v>6320</v>
      </c>
      <c r="J93" s="83" t="s">
        <v>349</v>
      </c>
      <c r="K93" s="65">
        <v>6320</v>
      </c>
      <c r="L93" s="84">
        <v>0</v>
      </c>
      <c r="M93" s="231"/>
    </row>
    <row r="94" spans="1:13" ht="49.5" x14ac:dyDescent="0.25">
      <c r="A94" s="227">
        <v>11</v>
      </c>
      <c r="B94" s="11" t="s">
        <v>270</v>
      </c>
      <c r="C94" s="113" t="s">
        <v>351</v>
      </c>
      <c r="D94" s="9" t="s">
        <v>233</v>
      </c>
      <c r="E94" s="14" t="s">
        <v>17</v>
      </c>
      <c r="F94" s="11" t="s">
        <v>92</v>
      </c>
      <c r="G94" s="11" t="s">
        <v>30</v>
      </c>
      <c r="H94" s="12" t="s">
        <v>26</v>
      </c>
      <c r="I94" s="65">
        <v>6000</v>
      </c>
      <c r="J94" s="85" t="s">
        <v>349</v>
      </c>
      <c r="K94" s="65">
        <v>6000</v>
      </c>
      <c r="L94" s="80">
        <v>0</v>
      </c>
      <c r="M94" s="194"/>
    </row>
    <row r="95" spans="1:13" s="114" customFormat="1" ht="44.45" customHeight="1" x14ac:dyDescent="0.25">
      <c r="A95" s="232">
        <v>12</v>
      </c>
      <c r="B95" s="11" t="s">
        <v>259</v>
      </c>
      <c r="C95" s="17" t="s">
        <v>113</v>
      </c>
      <c r="D95" s="18" t="s">
        <v>254</v>
      </c>
      <c r="E95" s="17" t="s">
        <v>18</v>
      </c>
      <c r="F95" s="18" t="s">
        <v>93</v>
      </c>
      <c r="G95" s="18" t="s">
        <v>32</v>
      </c>
      <c r="H95" s="17" t="s">
        <v>27</v>
      </c>
      <c r="I95" s="86">
        <v>8000</v>
      </c>
      <c r="J95" s="56" t="s">
        <v>349</v>
      </c>
      <c r="K95" s="86">
        <v>8000</v>
      </c>
      <c r="L95" s="87">
        <v>0</v>
      </c>
      <c r="M95" s="233"/>
    </row>
    <row r="96" spans="1:13" s="115" customFormat="1" ht="82.5" x14ac:dyDescent="0.25">
      <c r="A96" s="234">
        <v>13</v>
      </c>
      <c r="B96" s="11" t="s">
        <v>274</v>
      </c>
      <c r="C96" s="113" t="s">
        <v>111</v>
      </c>
      <c r="D96" s="77" t="s">
        <v>243</v>
      </c>
      <c r="E96" s="12" t="s">
        <v>64</v>
      </c>
      <c r="F96" s="11" t="s">
        <v>94</v>
      </c>
      <c r="G96" s="11" t="s">
        <v>87</v>
      </c>
      <c r="H96" s="12" t="s">
        <v>100</v>
      </c>
      <c r="I96" s="65">
        <v>2000</v>
      </c>
      <c r="J96" s="71" t="s">
        <v>349</v>
      </c>
      <c r="K96" s="65">
        <v>2000</v>
      </c>
      <c r="L96" s="88">
        <v>0</v>
      </c>
      <c r="M96" s="195"/>
    </row>
    <row r="97" spans="1:13" s="115" customFormat="1" ht="82.5" x14ac:dyDescent="0.25">
      <c r="A97" s="234">
        <v>14</v>
      </c>
      <c r="B97" s="11" t="s">
        <v>274</v>
      </c>
      <c r="C97" s="113" t="s">
        <v>111</v>
      </c>
      <c r="D97" s="77" t="s">
        <v>243</v>
      </c>
      <c r="E97" s="12" t="s">
        <v>65</v>
      </c>
      <c r="F97" s="11" t="s">
        <v>74</v>
      </c>
      <c r="G97" s="11" t="s">
        <v>87</v>
      </c>
      <c r="H97" s="12" t="s">
        <v>100</v>
      </c>
      <c r="I97" s="65">
        <v>2000</v>
      </c>
      <c r="J97" s="71" t="s">
        <v>349</v>
      </c>
      <c r="K97" s="65">
        <v>2000</v>
      </c>
      <c r="L97" s="88">
        <v>0</v>
      </c>
      <c r="M97" s="195"/>
    </row>
    <row r="98" spans="1:13" s="115" customFormat="1" ht="49.9" customHeight="1" x14ac:dyDescent="0.25">
      <c r="A98" s="234">
        <v>15</v>
      </c>
      <c r="B98" s="11" t="s">
        <v>278</v>
      </c>
      <c r="C98" s="12" t="s">
        <v>347</v>
      </c>
      <c r="D98" s="77" t="s">
        <v>249</v>
      </c>
      <c r="E98" s="12" t="s">
        <v>66</v>
      </c>
      <c r="F98" s="11" t="s">
        <v>75</v>
      </c>
      <c r="G98" s="11" t="s">
        <v>87</v>
      </c>
      <c r="H98" s="12" t="s">
        <v>101</v>
      </c>
      <c r="I98" s="65">
        <v>4200</v>
      </c>
      <c r="J98" s="71" t="s">
        <v>349</v>
      </c>
      <c r="K98" s="65">
        <v>4200</v>
      </c>
      <c r="L98" s="88">
        <v>0</v>
      </c>
      <c r="M98" s="195"/>
    </row>
    <row r="99" spans="1:13" s="115" customFormat="1" ht="49.5" x14ac:dyDescent="0.25">
      <c r="A99" s="234">
        <v>16</v>
      </c>
      <c r="B99" s="11" t="s">
        <v>270</v>
      </c>
      <c r="C99" s="113" t="s">
        <v>351</v>
      </c>
      <c r="D99" s="9" t="s">
        <v>233</v>
      </c>
      <c r="E99" s="12" t="s">
        <v>67</v>
      </c>
      <c r="F99" s="11" t="s">
        <v>76</v>
      </c>
      <c r="G99" s="11" t="s">
        <v>83</v>
      </c>
      <c r="H99" s="12" t="s">
        <v>102</v>
      </c>
      <c r="I99" s="65">
        <v>3800</v>
      </c>
      <c r="J99" s="71" t="s">
        <v>349</v>
      </c>
      <c r="K99" s="65">
        <v>3800</v>
      </c>
      <c r="L99" s="88">
        <v>0</v>
      </c>
      <c r="M99" s="195"/>
    </row>
    <row r="100" spans="1:13" s="115" customFormat="1" ht="82.5" x14ac:dyDescent="0.25">
      <c r="A100" s="234">
        <v>17</v>
      </c>
      <c r="B100" s="11" t="s">
        <v>279</v>
      </c>
      <c r="C100" s="113" t="s">
        <v>63</v>
      </c>
      <c r="D100" s="77" t="s">
        <v>251</v>
      </c>
      <c r="E100" s="12" t="s">
        <v>68</v>
      </c>
      <c r="F100" s="11" t="s">
        <v>77</v>
      </c>
      <c r="G100" s="11" t="s">
        <v>84</v>
      </c>
      <c r="H100" s="12" t="s">
        <v>103</v>
      </c>
      <c r="I100" s="65">
        <v>1042</v>
      </c>
      <c r="J100" s="71" t="s">
        <v>349</v>
      </c>
      <c r="K100" s="65">
        <v>1042</v>
      </c>
      <c r="L100" s="88">
        <v>0</v>
      </c>
      <c r="M100" s="195"/>
    </row>
    <row r="101" spans="1:13" s="115" customFormat="1" ht="66" x14ac:dyDescent="0.25">
      <c r="A101" s="234">
        <v>18</v>
      </c>
      <c r="B101" s="11" t="s">
        <v>279</v>
      </c>
      <c r="C101" s="113" t="s">
        <v>63</v>
      </c>
      <c r="D101" s="77" t="s">
        <v>251</v>
      </c>
      <c r="E101" s="12" t="s">
        <v>69</v>
      </c>
      <c r="F101" s="11" t="s">
        <v>78</v>
      </c>
      <c r="G101" s="11" t="s">
        <v>85</v>
      </c>
      <c r="H101" s="12" t="s">
        <v>104</v>
      </c>
      <c r="I101" s="65">
        <v>2183</v>
      </c>
      <c r="J101" s="71" t="s">
        <v>349</v>
      </c>
      <c r="K101" s="65">
        <v>2183</v>
      </c>
      <c r="L101" s="88">
        <v>0</v>
      </c>
      <c r="M101" s="195"/>
    </row>
    <row r="102" spans="1:13" s="115" customFormat="1" ht="49.5" x14ac:dyDescent="0.25">
      <c r="A102" s="234">
        <v>19</v>
      </c>
      <c r="B102" s="11" t="s">
        <v>265</v>
      </c>
      <c r="C102" s="113" t="s">
        <v>115</v>
      </c>
      <c r="D102" s="9" t="s">
        <v>255</v>
      </c>
      <c r="E102" s="12" t="s">
        <v>70</v>
      </c>
      <c r="F102" s="11" t="s">
        <v>79</v>
      </c>
      <c r="G102" s="11" t="s">
        <v>86</v>
      </c>
      <c r="H102" s="12" t="s">
        <v>105</v>
      </c>
      <c r="I102" s="65">
        <v>4320</v>
      </c>
      <c r="J102" s="71" t="s">
        <v>349</v>
      </c>
      <c r="K102" s="65">
        <v>4320</v>
      </c>
      <c r="L102" s="88">
        <v>0</v>
      </c>
      <c r="M102" s="195"/>
    </row>
    <row r="103" spans="1:13" s="115" customFormat="1" ht="49.5" x14ac:dyDescent="0.25">
      <c r="A103" s="234">
        <v>20</v>
      </c>
      <c r="B103" s="11" t="s">
        <v>269</v>
      </c>
      <c r="C103" s="113" t="s">
        <v>114</v>
      </c>
      <c r="D103" s="77" t="s">
        <v>231</v>
      </c>
      <c r="E103" s="12" t="s">
        <v>71</v>
      </c>
      <c r="F103" s="11" t="s">
        <v>80</v>
      </c>
      <c r="G103" s="11" t="s">
        <v>85</v>
      </c>
      <c r="H103" s="12" t="s">
        <v>106</v>
      </c>
      <c r="I103" s="65">
        <v>4108</v>
      </c>
      <c r="J103" s="71" t="s">
        <v>349</v>
      </c>
      <c r="K103" s="235">
        <f>1308+2800</f>
        <v>4108</v>
      </c>
      <c r="L103" s="65">
        <v>0</v>
      </c>
      <c r="M103" s="195"/>
    </row>
    <row r="104" spans="1:13" s="116" customFormat="1" ht="115.5" x14ac:dyDescent="0.25">
      <c r="A104" s="234">
        <v>21</v>
      </c>
      <c r="B104" s="11" t="s">
        <v>280</v>
      </c>
      <c r="C104" s="12" t="s">
        <v>110</v>
      </c>
      <c r="D104" s="11" t="s">
        <v>256</v>
      </c>
      <c r="E104" s="55" t="s">
        <v>72</v>
      </c>
      <c r="F104" s="9" t="s">
        <v>81</v>
      </c>
      <c r="G104" s="9" t="s">
        <v>98</v>
      </c>
      <c r="H104" s="55" t="s">
        <v>107</v>
      </c>
      <c r="I104" s="89">
        <v>8000</v>
      </c>
      <c r="J104" s="71" t="s">
        <v>349</v>
      </c>
      <c r="K104" s="236">
        <v>8000</v>
      </c>
      <c r="L104" s="89">
        <v>0</v>
      </c>
      <c r="M104" s="195"/>
    </row>
    <row r="105" spans="1:13" s="116" customFormat="1" ht="50.25" thickBot="1" x14ac:dyDescent="0.3">
      <c r="A105" s="234">
        <v>22</v>
      </c>
      <c r="B105" s="11" t="s">
        <v>263</v>
      </c>
      <c r="C105" s="113" t="s">
        <v>116</v>
      </c>
      <c r="D105" s="11" t="s">
        <v>257</v>
      </c>
      <c r="E105" s="55" t="s">
        <v>73</v>
      </c>
      <c r="F105" s="9" t="s">
        <v>82</v>
      </c>
      <c r="G105" s="9" t="s">
        <v>99</v>
      </c>
      <c r="H105" s="55" t="s">
        <v>108</v>
      </c>
      <c r="I105" s="89">
        <v>8000</v>
      </c>
      <c r="J105" s="71" t="s">
        <v>349</v>
      </c>
      <c r="K105" s="236">
        <v>8000</v>
      </c>
      <c r="L105" s="89">
        <v>0</v>
      </c>
      <c r="M105" s="195"/>
    </row>
    <row r="106" spans="1:13" ht="16.899999999999999" customHeight="1" thickBot="1" x14ac:dyDescent="0.3">
      <c r="A106" s="199" t="s">
        <v>162</v>
      </c>
      <c r="B106" s="200"/>
      <c r="C106" s="200"/>
      <c r="D106" s="200"/>
      <c r="E106" s="200"/>
      <c r="F106" s="200"/>
      <c r="G106" s="200"/>
      <c r="H106" s="200"/>
      <c r="I106" s="72">
        <f>SUM(I84:I105)</f>
        <v>90385</v>
      </c>
      <c r="J106" s="73"/>
      <c r="K106" s="74">
        <f>SUM(K84:K105)</f>
        <v>90385</v>
      </c>
      <c r="L106" s="201">
        <f>SUM(L84:L105)</f>
        <v>0</v>
      </c>
      <c r="M106" s="202"/>
    </row>
    <row r="107" spans="1:13" ht="17.100000000000001" customHeight="1" x14ac:dyDescent="0.25">
      <c r="A107" s="222"/>
      <c r="B107" s="222"/>
      <c r="C107" s="222"/>
      <c r="D107" s="222"/>
      <c r="E107" s="223"/>
      <c r="F107" s="223"/>
      <c r="G107" s="223"/>
      <c r="H107" s="223"/>
      <c r="I107" s="223"/>
      <c r="J107" s="224"/>
      <c r="K107" s="223"/>
      <c r="L107" s="225"/>
      <c r="M107" s="223"/>
    </row>
    <row r="108" spans="1:13" s="90" customFormat="1" ht="30.2" customHeight="1" thickBot="1" x14ac:dyDescent="0.3">
      <c r="A108" s="99" t="s">
        <v>222</v>
      </c>
      <c r="B108" s="99"/>
      <c r="C108" s="99"/>
      <c r="D108" s="99"/>
      <c r="E108" s="60"/>
      <c r="F108" s="60"/>
      <c r="G108" s="60"/>
      <c r="H108" s="60"/>
      <c r="I108" s="60"/>
      <c r="J108" s="100"/>
      <c r="K108" s="60"/>
      <c r="L108" s="60"/>
      <c r="M108" s="60"/>
    </row>
    <row r="109" spans="1:13" s="112" customFormat="1" ht="15" customHeight="1" x14ac:dyDescent="0.25">
      <c r="A109" s="204" t="s">
        <v>283</v>
      </c>
      <c r="B109" s="173" t="s">
        <v>284</v>
      </c>
      <c r="C109" s="206" t="s">
        <v>285</v>
      </c>
      <c r="D109" s="206" t="s">
        <v>286</v>
      </c>
      <c r="E109" s="174" t="s">
        <v>443</v>
      </c>
      <c r="F109" s="175"/>
      <c r="G109" s="175"/>
      <c r="H109" s="176"/>
      <c r="I109" s="206" t="s">
        <v>288</v>
      </c>
      <c r="J109" s="206" t="s">
        <v>449</v>
      </c>
      <c r="K109" s="206" t="s">
        <v>289</v>
      </c>
      <c r="L109" s="206"/>
      <c r="M109" s="207" t="s">
        <v>290</v>
      </c>
    </row>
    <row r="110" spans="1:13" s="91" customFormat="1" ht="33" x14ac:dyDescent="0.25">
      <c r="A110" s="208"/>
      <c r="B110" s="182"/>
      <c r="C110" s="213"/>
      <c r="D110" s="213"/>
      <c r="E110" s="237"/>
      <c r="F110" s="238"/>
      <c r="G110" s="238"/>
      <c r="H110" s="239"/>
      <c r="I110" s="213"/>
      <c r="J110" s="213"/>
      <c r="K110" s="9" t="s">
        <v>294</v>
      </c>
      <c r="L110" s="9" t="s">
        <v>295</v>
      </c>
      <c r="M110" s="215"/>
    </row>
    <row r="111" spans="1:13" ht="33.75" thickBot="1" x14ac:dyDescent="0.3">
      <c r="A111" s="227">
        <v>1</v>
      </c>
      <c r="B111" s="21" t="s">
        <v>272</v>
      </c>
      <c r="C111" s="11" t="s">
        <v>137</v>
      </c>
      <c r="D111" s="81" t="s">
        <v>238</v>
      </c>
      <c r="E111" s="127" t="s">
        <v>444</v>
      </c>
      <c r="F111" s="122"/>
      <c r="G111" s="122"/>
      <c r="H111" s="122"/>
      <c r="I111" s="117">
        <v>20000</v>
      </c>
      <c r="J111" s="56" t="s">
        <v>150</v>
      </c>
      <c r="K111" s="89">
        <v>20000</v>
      </c>
      <c r="L111" s="89">
        <v>0</v>
      </c>
      <c r="M111" s="194"/>
    </row>
    <row r="112" spans="1:13" ht="16.899999999999999" customHeight="1" thickBot="1" x14ac:dyDescent="0.3">
      <c r="A112" s="199" t="s">
        <v>162</v>
      </c>
      <c r="B112" s="200"/>
      <c r="C112" s="200"/>
      <c r="D112" s="200"/>
      <c r="E112" s="200"/>
      <c r="F112" s="200"/>
      <c r="G112" s="200"/>
      <c r="H112" s="200"/>
      <c r="I112" s="118">
        <f>SUM(I111)</f>
        <v>20000</v>
      </c>
      <c r="J112" s="73"/>
      <c r="K112" s="119">
        <f>SUM(K111)</f>
        <v>20000</v>
      </c>
      <c r="L112" s="201">
        <f>SUM(L111)</f>
        <v>0</v>
      </c>
      <c r="M112" s="202"/>
    </row>
  </sheetData>
  <mergeCells count="111">
    <mergeCell ref="B2:B3"/>
    <mergeCell ref="B57:B58"/>
    <mergeCell ref="E33:H33"/>
    <mergeCell ref="E34:H34"/>
    <mergeCell ref="E64:F64"/>
    <mergeCell ref="E65:F65"/>
    <mergeCell ref="E66:F66"/>
    <mergeCell ref="E67:F67"/>
    <mergeCell ref="E68:F68"/>
    <mergeCell ref="E35:H35"/>
    <mergeCell ref="E36:H36"/>
    <mergeCell ref="E59:F59"/>
    <mergeCell ref="E60:F60"/>
    <mergeCell ref="E61:F61"/>
    <mergeCell ref="E62:F62"/>
    <mergeCell ref="E63:F63"/>
    <mergeCell ref="E45:H45"/>
    <mergeCell ref="E46:H46"/>
    <mergeCell ref="E47:H47"/>
    <mergeCell ref="E48:H48"/>
    <mergeCell ref="E49:H49"/>
    <mergeCell ref="E50:H50"/>
    <mergeCell ref="E51:H51"/>
    <mergeCell ref="E24:H24"/>
    <mergeCell ref="M109:M110"/>
    <mergeCell ref="E21:H21"/>
    <mergeCell ref="C109:C110"/>
    <mergeCell ref="C2:C3"/>
    <mergeCell ref="A109:A110"/>
    <mergeCell ref="E2:H3"/>
    <mergeCell ref="E22:H22"/>
    <mergeCell ref="E23:H23"/>
    <mergeCell ref="E27:H27"/>
    <mergeCell ref="E28:H28"/>
    <mergeCell ref="E29:H29"/>
    <mergeCell ref="E30:H30"/>
    <mergeCell ref="E31:H31"/>
    <mergeCell ref="E32:H32"/>
    <mergeCell ref="E10:H10"/>
    <mergeCell ref="E11:H11"/>
    <mergeCell ref="A82:A83"/>
    <mergeCell ref="C82:C83"/>
    <mergeCell ref="E76:F76"/>
    <mergeCell ref="E77:F77"/>
    <mergeCell ref="I2:I3"/>
    <mergeCell ref="J109:J110"/>
    <mergeCell ref="E40:H40"/>
    <mergeCell ref="E39:H39"/>
    <mergeCell ref="M82:M83"/>
    <mergeCell ref="E82:H82"/>
    <mergeCell ref="M2:M3"/>
    <mergeCell ref="M57:M58"/>
    <mergeCell ref="K57:L57"/>
    <mergeCell ref="J2:J3"/>
    <mergeCell ref="K2:L2"/>
    <mergeCell ref="K82:L82"/>
    <mergeCell ref="A57:A58"/>
    <mergeCell ref="E58:F58"/>
    <mergeCell ref="E57:H57"/>
    <mergeCell ref="A2:A3"/>
    <mergeCell ref="E7:H7"/>
    <mergeCell ref="E8:H8"/>
    <mergeCell ref="E41:H41"/>
    <mergeCell ref="E42:H42"/>
    <mergeCell ref="E43:H43"/>
    <mergeCell ref="E44:H44"/>
    <mergeCell ref="E4:H4"/>
    <mergeCell ref="E5:H5"/>
    <mergeCell ref="E6:H6"/>
    <mergeCell ref="E73:F73"/>
    <mergeCell ref="E9:H9"/>
    <mergeCell ref="E12:H12"/>
    <mergeCell ref="D2:D3"/>
    <mergeCell ref="A53:H53"/>
    <mergeCell ref="D57:D58"/>
    <mergeCell ref="A79:H79"/>
    <mergeCell ref="B82:B83"/>
    <mergeCell ref="D82:D83"/>
    <mergeCell ref="A106:H106"/>
    <mergeCell ref="I109:I110"/>
    <mergeCell ref="K109:L109"/>
    <mergeCell ref="E109:H110"/>
    <mergeCell ref="E13:H13"/>
    <mergeCell ref="E14:H14"/>
    <mergeCell ref="E15:H15"/>
    <mergeCell ref="E16:H16"/>
    <mergeCell ref="E17:H17"/>
    <mergeCell ref="E18:H18"/>
    <mergeCell ref="E19:H19"/>
    <mergeCell ref="E20:H20"/>
    <mergeCell ref="E25:H25"/>
    <mergeCell ref="E26:H26"/>
    <mergeCell ref="E52:H52"/>
    <mergeCell ref="C57:C58"/>
    <mergeCell ref="E74:F74"/>
    <mergeCell ref="E75:F75"/>
    <mergeCell ref="B109:B110"/>
    <mergeCell ref="D109:D110"/>
    <mergeCell ref="A112:H112"/>
    <mergeCell ref="J57:J58"/>
    <mergeCell ref="I57:I58"/>
    <mergeCell ref="I82:I83"/>
    <mergeCell ref="J82:J83"/>
    <mergeCell ref="E78:F78"/>
    <mergeCell ref="E37:H37"/>
    <mergeCell ref="E38:H38"/>
    <mergeCell ref="E69:F69"/>
    <mergeCell ref="E70:F70"/>
    <mergeCell ref="E111:H111"/>
    <mergeCell ref="E72:F72"/>
    <mergeCell ref="E71:F71"/>
  </mergeCells>
  <phoneticPr fontId="2" type="noConversion"/>
  <printOptions horizontalCentered="1"/>
  <pageMargins left="0.51181102362204722" right="0.43307086614173229" top="0.74803149606299213" bottom="0.98425196850393704" header="0.51181102362204722" footer="0.51181102362204722"/>
  <pageSetup paperSize="9" scale="75" orientation="landscape" horizontalDpi="300" verticalDpi="300" r:id="rId1"/>
  <headerFooter alignWithMargins="0">
    <oddHeader>&amp;L&amp;14&amp;A&amp;C&amp;"Arial,標準"&amp;14 &amp;U111&amp;"新細明體,標準"年度&amp;U　改善教學、教師薪資及師資結構執行表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7"/>
  <sheetViews>
    <sheetView tabSelected="1" zoomScale="90" zoomScaleNormal="90" workbookViewId="0">
      <selection activeCell="B32" sqref="B32:B35"/>
    </sheetView>
  </sheetViews>
  <sheetFormatPr defaultColWidth="9" defaultRowHeight="15" x14ac:dyDescent="0.25"/>
  <cols>
    <col min="1" max="1" width="5.5" style="1" bestFit="1" customWidth="1"/>
    <col min="2" max="2" width="11" style="1" bestFit="1" customWidth="1"/>
    <col min="3" max="3" width="15.875" style="1" customWidth="1"/>
    <col min="4" max="4" width="27.5" style="1" bestFit="1" customWidth="1"/>
    <col min="5" max="5" width="16.5" style="1" customWidth="1"/>
    <col min="6" max="6" width="13.5" style="1" customWidth="1"/>
    <col min="7" max="7" width="10.125" style="1" bestFit="1" customWidth="1"/>
    <col min="8" max="8" width="15.5" style="1" customWidth="1"/>
    <col min="9" max="9" width="13.875" style="1" customWidth="1"/>
    <col min="10" max="10" width="17.125" style="1" bestFit="1" customWidth="1"/>
    <col min="11" max="11" width="18.75" style="1" bestFit="1" customWidth="1"/>
    <col min="12" max="12" width="10.5" style="1" bestFit="1" customWidth="1"/>
    <col min="13" max="16384" width="9" style="1"/>
  </cols>
  <sheetData>
    <row r="1" spans="1:12" s="19" customFormat="1" ht="30.2" customHeight="1" thickBot="1" x14ac:dyDescent="0.3">
      <c r="A1" s="142" t="s">
        <v>357</v>
      </c>
      <c r="B1" s="142"/>
      <c r="C1" s="142"/>
      <c r="D1" s="142"/>
      <c r="E1" s="142"/>
      <c r="F1" s="142"/>
      <c r="G1" s="142"/>
      <c r="H1" s="142"/>
      <c r="I1" s="142"/>
      <c r="J1" s="142"/>
      <c r="K1" s="142"/>
      <c r="L1" s="142"/>
    </row>
    <row r="2" spans="1:12" s="2" customFormat="1" ht="13.9" customHeight="1" x14ac:dyDescent="0.25">
      <c r="A2" s="157" t="s">
        <v>331</v>
      </c>
      <c r="B2" s="144" t="s">
        <v>358</v>
      </c>
      <c r="C2" s="143" t="s">
        <v>359</v>
      </c>
      <c r="D2" s="159" t="s">
        <v>352</v>
      </c>
      <c r="E2" s="160"/>
      <c r="F2" s="160"/>
      <c r="G2" s="161"/>
      <c r="H2" s="143" t="s">
        <v>332</v>
      </c>
      <c r="I2" s="143" t="s">
        <v>333</v>
      </c>
      <c r="J2" s="143" t="s">
        <v>334</v>
      </c>
      <c r="K2" s="143"/>
      <c r="L2" s="154" t="s">
        <v>335</v>
      </c>
    </row>
    <row r="3" spans="1:12" s="2" customFormat="1" ht="30" customHeight="1" x14ac:dyDescent="0.25">
      <c r="A3" s="158"/>
      <c r="B3" s="145"/>
      <c r="C3" s="156"/>
      <c r="D3" s="51" t="s">
        <v>353</v>
      </c>
      <c r="E3" s="51" t="s">
        <v>354</v>
      </c>
      <c r="F3" s="51" t="s">
        <v>355</v>
      </c>
      <c r="G3" s="51" t="s">
        <v>356</v>
      </c>
      <c r="H3" s="156"/>
      <c r="I3" s="156"/>
      <c r="J3" s="51" t="s">
        <v>336</v>
      </c>
      <c r="K3" s="51" t="s">
        <v>337</v>
      </c>
      <c r="L3" s="155"/>
    </row>
    <row r="4" spans="1:12" s="34" customFormat="1" ht="82.5" x14ac:dyDescent="0.25">
      <c r="A4" s="32">
        <v>1</v>
      </c>
      <c r="B4" s="13" t="s">
        <v>338</v>
      </c>
      <c r="C4" s="53" t="s">
        <v>163</v>
      </c>
      <c r="D4" s="52" t="s">
        <v>164</v>
      </c>
      <c r="E4" s="50" t="s">
        <v>43</v>
      </c>
      <c r="F4" s="50" t="s">
        <v>50</v>
      </c>
      <c r="G4" s="50" t="s">
        <v>51</v>
      </c>
      <c r="H4" s="30">
        <v>706</v>
      </c>
      <c r="I4" s="24" t="s">
        <v>149</v>
      </c>
      <c r="J4" s="16">
        <v>706</v>
      </c>
      <c r="K4" s="10">
        <v>0</v>
      </c>
      <c r="L4" s="33"/>
    </row>
    <row r="5" spans="1:12" s="34" customFormat="1" ht="66" x14ac:dyDescent="0.25">
      <c r="A5" s="32">
        <v>2</v>
      </c>
      <c r="B5" s="13" t="s">
        <v>360</v>
      </c>
      <c r="C5" s="53" t="s">
        <v>165</v>
      </c>
      <c r="D5" s="52" t="s">
        <v>166</v>
      </c>
      <c r="E5" s="50" t="s">
        <v>44</v>
      </c>
      <c r="F5" s="50" t="s">
        <v>52</v>
      </c>
      <c r="G5" s="50" t="s">
        <v>61</v>
      </c>
      <c r="H5" s="30">
        <v>900</v>
      </c>
      <c r="I5" s="24" t="s">
        <v>149</v>
      </c>
      <c r="J5" s="16">
        <v>900</v>
      </c>
      <c r="K5" s="10">
        <v>0</v>
      </c>
      <c r="L5" s="33"/>
    </row>
    <row r="6" spans="1:12" s="34" customFormat="1" ht="33" x14ac:dyDescent="0.25">
      <c r="A6" s="32">
        <v>3</v>
      </c>
      <c r="B6" s="13" t="s">
        <v>340</v>
      </c>
      <c r="C6" s="53" t="s">
        <v>167</v>
      </c>
      <c r="D6" s="52" t="s">
        <v>168</v>
      </c>
      <c r="E6" s="50" t="s">
        <v>45</v>
      </c>
      <c r="F6" s="50" t="s">
        <v>53</v>
      </c>
      <c r="G6" s="50" t="s">
        <v>54</v>
      </c>
      <c r="H6" s="30">
        <v>3454</v>
      </c>
      <c r="I6" s="24" t="s">
        <v>149</v>
      </c>
      <c r="J6" s="16">
        <v>3454</v>
      </c>
      <c r="K6" s="10">
        <v>0</v>
      </c>
      <c r="L6" s="33"/>
    </row>
    <row r="7" spans="1:12" s="34" customFormat="1" ht="66" x14ac:dyDescent="0.25">
      <c r="A7" s="32">
        <v>4</v>
      </c>
      <c r="B7" s="13" t="s">
        <v>360</v>
      </c>
      <c r="C7" s="53" t="s">
        <v>165</v>
      </c>
      <c r="D7" s="52" t="s">
        <v>169</v>
      </c>
      <c r="E7" s="50" t="s">
        <v>46</v>
      </c>
      <c r="F7" s="50" t="s">
        <v>55</v>
      </c>
      <c r="G7" s="50" t="s">
        <v>56</v>
      </c>
      <c r="H7" s="30">
        <v>3515</v>
      </c>
      <c r="I7" s="24" t="s">
        <v>149</v>
      </c>
      <c r="J7" s="16">
        <v>3515</v>
      </c>
      <c r="K7" s="10">
        <v>0</v>
      </c>
      <c r="L7" s="33"/>
    </row>
    <row r="8" spans="1:12" s="34" customFormat="1" ht="49.5" x14ac:dyDescent="0.25">
      <c r="A8" s="32">
        <v>5</v>
      </c>
      <c r="B8" s="13" t="s">
        <v>361</v>
      </c>
      <c r="C8" s="53" t="s">
        <v>170</v>
      </c>
      <c r="D8" s="52" t="s">
        <v>171</v>
      </c>
      <c r="E8" s="50" t="s">
        <v>47</v>
      </c>
      <c r="F8" s="50" t="s">
        <v>57</v>
      </c>
      <c r="G8" s="50" t="s">
        <v>58</v>
      </c>
      <c r="H8" s="30">
        <v>3900</v>
      </c>
      <c r="I8" s="24" t="s">
        <v>149</v>
      </c>
      <c r="J8" s="16">
        <v>3900</v>
      </c>
      <c r="K8" s="10">
        <v>0</v>
      </c>
      <c r="L8" s="33"/>
    </row>
    <row r="9" spans="1:12" s="34" customFormat="1" ht="33" x14ac:dyDescent="0.25">
      <c r="A9" s="32">
        <v>6</v>
      </c>
      <c r="B9" s="13" t="s">
        <v>339</v>
      </c>
      <c r="C9" s="53" t="s">
        <v>172</v>
      </c>
      <c r="D9" s="52" t="s">
        <v>173</v>
      </c>
      <c r="E9" s="50" t="s">
        <v>48</v>
      </c>
      <c r="F9" s="50" t="s">
        <v>50</v>
      </c>
      <c r="G9" s="50" t="s">
        <v>59</v>
      </c>
      <c r="H9" s="30">
        <v>760</v>
      </c>
      <c r="I9" s="24" t="s">
        <v>149</v>
      </c>
      <c r="J9" s="16">
        <v>760</v>
      </c>
      <c r="K9" s="10">
        <v>0</v>
      </c>
      <c r="L9" s="33"/>
    </row>
    <row r="10" spans="1:12" s="34" customFormat="1" ht="82.5" x14ac:dyDescent="0.25">
      <c r="A10" s="32">
        <v>7</v>
      </c>
      <c r="B10" s="13" t="s">
        <v>338</v>
      </c>
      <c r="C10" s="53" t="s">
        <v>174</v>
      </c>
      <c r="D10" s="52" t="s">
        <v>175</v>
      </c>
      <c r="E10" s="50" t="s">
        <v>49</v>
      </c>
      <c r="F10" s="50" t="s">
        <v>55</v>
      </c>
      <c r="G10" s="50" t="s">
        <v>60</v>
      </c>
      <c r="H10" s="30">
        <v>1420</v>
      </c>
      <c r="I10" s="24" t="s">
        <v>149</v>
      </c>
      <c r="J10" s="16">
        <v>1420</v>
      </c>
      <c r="K10" s="10">
        <v>0</v>
      </c>
      <c r="L10" s="33"/>
    </row>
    <row r="11" spans="1:12" s="34" customFormat="1" ht="66" x14ac:dyDescent="0.25">
      <c r="A11" s="32">
        <v>8</v>
      </c>
      <c r="B11" s="13" t="s">
        <v>362</v>
      </c>
      <c r="C11" s="53" t="s">
        <v>176</v>
      </c>
      <c r="D11" s="50" t="s">
        <v>177</v>
      </c>
      <c r="E11" s="50" t="s">
        <v>151</v>
      </c>
      <c r="F11" s="50" t="s">
        <v>50</v>
      </c>
      <c r="G11" s="50" t="s">
        <v>178</v>
      </c>
      <c r="H11" s="20">
        <v>706</v>
      </c>
      <c r="I11" s="24" t="s">
        <v>149</v>
      </c>
      <c r="J11" s="20">
        <v>706</v>
      </c>
      <c r="K11" s="10">
        <v>0</v>
      </c>
      <c r="L11" s="33"/>
    </row>
    <row r="12" spans="1:12" s="34" customFormat="1" ht="33" x14ac:dyDescent="0.25">
      <c r="A12" s="32">
        <v>9</v>
      </c>
      <c r="B12" s="13" t="s">
        <v>363</v>
      </c>
      <c r="C12" s="52" t="s">
        <v>179</v>
      </c>
      <c r="D12" s="50" t="s">
        <v>180</v>
      </c>
      <c r="E12" s="50" t="s">
        <v>152</v>
      </c>
      <c r="F12" s="50" t="s">
        <v>50</v>
      </c>
      <c r="G12" s="50" t="s">
        <v>181</v>
      </c>
      <c r="H12" s="35">
        <v>1106</v>
      </c>
      <c r="I12" s="24" t="s">
        <v>149</v>
      </c>
      <c r="J12" s="35">
        <v>1106</v>
      </c>
      <c r="K12" s="10">
        <v>0</v>
      </c>
      <c r="L12" s="33"/>
    </row>
    <row r="13" spans="1:12" s="34" customFormat="1" ht="82.5" x14ac:dyDescent="0.25">
      <c r="A13" s="32">
        <v>10</v>
      </c>
      <c r="B13" s="13" t="s">
        <v>364</v>
      </c>
      <c r="C13" s="52" t="s">
        <v>182</v>
      </c>
      <c r="D13" s="50" t="s">
        <v>183</v>
      </c>
      <c r="E13" s="50" t="s">
        <v>153</v>
      </c>
      <c r="F13" s="50" t="s">
        <v>53</v>
      </c>
      <c r="G13" s="50" t="s">
        <v>184</v>
      </c>
      <c r="H13" s="35">
        <v>1830</v>
      </c>
      <c r="I13" s="24" t="s">
        <v>149</v>
      </c>
      <c r="J13" s="35">
        <v>1830</v>
      </c>
      <c r="K13" s="10">
        <v>0</v>
      </c>
      <c r="L13" s="33"/>
    </row>
    <row r="14" spans="1:12" s="34" customFormat="1" ht="33" x14ac:dyDescent="0.25">
      <c r="A14" s="32">
        <v>11</v>
      </c>
      <c r="B14" s="13" t="s">
        <v>364</v>
      </c>
      <c r="C14" s="52" t="s">
        <v>185</v>
      </c>
      <c r="D14" s="50" t="s">
        <v>186</v>
      </c>
      <c r="E14" s="50" t="s">
        <v>187</v>
      </c>
      <c r="F14" s="50" t="s">
        <v>53</v>
      </c>
      <c r="G14" s="50" t="s">
        <v>188</v>
      </c>
      <c r="H14" s="35">
        <v>8600</v>
      </c>
      <c r="I14" s="24" t="s">
        <v>149</v>
      </c>
      <c r="J14" s="35">
        <v>8600</v>
      </c>
      <c r="K14" s="10">
        <v>0</v>
      </c>
      <c r="L14" s="33"/>
    </row>
    <row r="15" spans="1:12" s="34" customFormat="1" ht="49.5" x14ac:dyDescent="0.25">
      <c r="A15" s="32">
        <v>12</v>
      </c>
      <c r="B15" s="13" t="s">
        <v>363</v>
      </c>
      <c r="C15" s="52" t="s">
        <v>179</v>
      </c>
      <c r="D15" s="50" t="s">
        <v>189</v>
      </c>
      <c r="E15" s="50" t="s">
        <v>154</v>
      </c>
      <c r="F15" s="50" t="s">
        <v>50</v>
      </c>
      <c r="G15" s="50" t="s">
        <v>181</v>
      </c>
      <c r="H15" s="20">
        <v>706</v>
      </c>
      <c r="I15" s="24" t="s">
        <v>149</v>
      </c>
      <c r="J15" s="20">
        <v>706</v>
      </c>
      <c r="K15" s="10">
        <v>0</v>
      </c>
      <c r="L15" s="33"/>
    </row>
    <row r="16" spans="1:12" s="34" customFormat="1" ht="49.5" x14ac:dyDescent="0.25">
      <c r="A16" s="32">
        <v>13</v>
      </c>
      <c r="B16" s="13" t="s">
        <v>340</v>
      </c>
      <c r="C16" s="52" t="s">
        <v>190</v>
      </c>
      <c r="D16" s="50" t="s">
        <v>189</v>
      </c>
      <c r="E16" s="50" t="s">
        <v>154</v>
      </c>
      <c r="F16" s="50" t="s">
        <v>50</v>
      </c>
      <c r="G16" s="50" t="s">
        <v>181</v>
      </c>
      <c r="H16" s="20">
        <v>606</v>
      </c>
      <c r="I16" s="24" t="s">
        <v>149</v>
      </c>
      <c r="J16" s="20">
        <v>606</v>
      </c>
      <c r="K16" s="10">
        <v>0</v>
      </c>
      <c r="L16" s="33"/>
    </row>
    <row r="17" spans="1:15" s="34" customFormat="1" ht="33" x14ac:dyDescent="0.25">
      <c r="A17" s="32">
        <v>14</v>
      </c>
      <c r="B17" s="13" t="s">
        <v>363</v>
      </c>
      <c r="C17" s="52" t="s">
        <v>179</v>
      </c>
      <c r="D17" s="50" t="s">
        <v>191</v>
      </c>
      <c r="E17" s="50" t="s">
        <v>155</v>
      </c>
      <c r="F17" s="50" t="s">
        <v>53</v>
      </c>
      <c r="G17" s="50" t="s">
        <v>181</v>
      </c>
      <c r="H17" s="35">
        <v>2600</v>
      </c>
      <c r="I17" s="24" t="s">
        <v>149</v>
      </c>
      <c r="J17" s="35">
        <v>2600</v>
      </c>
      <c r="K17" s="10">
        <v>0</v>
      </c>
      <c r="L17" s="33"/>
    </row>
    <row r="18" spans="1:15" s="34" customFormat="1" ht="64.150000000000006" customHeight="1" x14ac:dyDescent="0.25">
      <c r="A18" s="32">
        <v>15</v>
      </c>
      <c r="B18" s="13" t="s">
        <v>365</v>
      </c>
      <c r="C18" s="52" t="s">
        <v>192</v>
      </c>
      <c r="D18" s="50" t="s">
        <v>193</v>
      </c>
      <c r="E18" s="50" t="s">
        <v>156</v>
      </c>
      <c r="F18" s="50" t="s">
        <v>53</v>
      </c>
      <c r="G18" s="50" t="s">
        <v>181</v>
      </c>
      <c r="H18" s="35">
        <v>1330</v>
      </c>
      <c r="I18" s="24" t="s">
        <v>149</v>
      </c>
      <c r="J18" s="35">
        <v>1330</v>
      </c>
      <c r="K18" s="10">
        <v>0</v>
      </c>
      <c r="L18" s="33"/>
    </row>
    <row r="19" spans="1:15" s="34" customFormat="1" ht="66" x14ac:dyDescent="0.25">
      <c r="A19" s="32">
        <v>16</v>
      </c>
      <c r="B19" s="13" t="s">
        <v>360</v>
      </c>
      <c r="C19" s="52" t="s">
        <v>194</v>
      </c>
      <c r="D19" s="50" t="s">
        <v>195</v>
      </c>
      <c r="E19" s="50" t="s">
        <v>157</v>
      </c>
      <c r="F19" s="50" t="s">
        <v>55</v>
      </c>
      <c r="G19" s="50" t="s">
        <v>196</v>
      </c>
      <c r="H19" s="35">
        <v>6300</v>
      </c>
      <c r="I19" s="24" t="s">
        <v>149</v>
      </c>
      <c r="J19" s="35">
        <v>6300</v>
      </c>
      <c r="K19" s="10">
        <v>0</v>
      </c>
      <c r="L19" s="33"/>
    </row>
    <row r="20" spans="1:15" s="34" customFormat="1" ht="33" x14ac:dyDescent="0.25">
      <c r="A20" s="32">
        <v>17</v>
      </c>
      <c r="B20" s="13" t="s">
        <v>340</v>
      </c>
      <c r="C20" s="52" t="s">
        <v>197</v>
      </c>
      <c r="D20" s="50" t="s">
        <v>198</v>
      </c>
      <c r="E20" s="50" t="s">
        <v>158</v>
      </c>
      <c r="F20" s="50" t="s">
        <v>50</v>
      </c>
      <c r="G20" s="50" t="s">
        <v>181</v>
      </c>
      <c r="H20" s="35">
        <v>1183</v>
      </c>
      <c r="I20" s="24" t="s">
        <v>149</v>
      </c>
      <c r="J20" s="35">
        <v>1183</v>
      </c>
      <c r="K20" s="10">
        <v>0</v>
      </c>
      <c r="L20" s="33"/>
    </row>
    <row r="21" spans="1:15" s="34" customFormat="1" ht="33" x14ac:dyDescent="0.25">
      <c r="A21" s="32">
        <v>18</v>
      </c>
      <c r="B21" s="13" t="s">
        <v>340</v>
      </c>
      <c r="C21" s="52" t="s">
        <v>197</v>
      </c>
      <c r="D21" s="50" t="s">
        <v>199</v>
      </c>
      <c r="E21" s="50" t="s">
        <v>159</v>
      </c>
      <c r="F21" s="50" t="s">
        <v>55</v>
      </c>
      <c r="G21" s="50" t="s">
        <v>181</v>
      </c>
      <c r="H21" s="35">
        <v>1920</v>
      </c>
      <c r="I21" s="24" t="s">
        <v>149</v>
      </c>
      <c r="J21" s="35">
        <v>1920</v>
      </c>
      <c r="K21" s="10">
        <v>0</v>
      </c>
      <c r="L21" s="33"/>
    </row>
    <row r="22" spans="1:15" s="34" customFormat="1" ht="69" customHeight="1" x14ac:dyDescent="0.25">
      <c r="A22" s="32">
        <v>19</v>
      </c>
      <c r="B22" s="13" t="s">
        <v>366</v>
      </c>
      <c r="C22" s="52" t="s">
        <v>200</v>
      </c>
      <c r="D22" s="50" t="s">
        <v>201</v>
      </c>
      <c r="E22" s="50" t="s">
        <v>160</v>
      </c>
      <c r="F22" s="50" t="s">
        <v>53</v>
      </c>
      <c r="G22" s="50" t="s">
        <v>202</v>
      </c>
      <c r="H22" s="35">
        <v>4015</v>
      </c>
      <c r="I22" s="24" t="s">
        <v>149</v>
      </c>
      <c r="J22" s="35">
        <v>3712</v>
      </c>
      <c r="K22" s="20">
        <v>303</v>
      </c>
      <c r="L22" s="33"/>
    </row>
    <row r="23" spans="1:15" s="34" customFormat="1" ht="49.5" x14ac:dyDescent="0.25">
      <c r="A23" s="32">
        <v>20</v>
      </c>
      <c r="B23" s="13" t="s">
        <v>367</v>
      </c>
      <c r="C23" s="52" t="s">
        <v>203</v>
      </c>
      <c r="D23" s="50" t="s">
        <v>204</v>
      </c>
      <c r="E23" s="50" t="s">
        <v>161</v>
      </c>
      <c r="F23" s="50" t="s">
        <v>50</v>
      </c>
      <c r="G23" s="50" t="s">
        <v>205</v>
      </c>
      <c r="H23" s="20">
        <v>606</v>
      </c>
      <c r="I23" s="24" t="s">
        <v>149</v>
      </c>
      <c r="J23" s="20">
        <v>0</v>
      </c>
      <c r="K23" s="20">
        <v>606</v>
      </c>
      <c r="L23" s="33"/>
    </row>
    <row r="24" spans="1:15" s="19" customFormat="1" ht="33" x14ac:dyDescent="0.25">
      <c r="A24" s="32">
        <v>21</v>
      </c>
      <c r="B24" s="13" t="s">
        <v>368</v>
      </c>
      <c r="C24" s="52" t="s">
        <v>203</v>
      </c>
      <c r="D24" s="50" t="s">
        <v>206</v>
      </c>
      <c r="E24" s="50" t="s">
        <v>152</v>
      </c>
      <c r="F24" s="50" t="s">
        <v>207</v>
      </c>
      <c r="G24" s="20" t="s">
        <v>208</v>
      </c>
      <c r="H24" s="4">
        <v>4084</v>
      </c>
      <c r="I24" s="24" t="s">
        <v>149</v>
      </c>
      <c r="J24" s="4">
        <v>0</v>
      </c>
      <c r="K24" s="4">
        <v>4084</v>
      </c>
      <c r="L24" s="3"/>
    </row>
    <row r="25" spans="1:15" s="19" customFormat="1" ht="49.5" x14ac:dyDescent="0.25">
      <c r="A25" s="32">
        <v>22</v>
      </c>
      <c r="B25" s="13" t="s">
        <v>362</v>
      </c>
      <c r="C25" s="52" t="s">
        <v>209</v>
      </c>
      <c r="D25" s="50" t="s">
        <v>201</v>
      </c>
      <c r="E25" s="50" t="s">
        <v>160</v>
      </c>
      <c r="F25" s="50" t="s">
        <v>53</v>
      </c>
      <c r="G25" s="50" t="s">
        <v>202</v>
      </c>
      <c r="H25" s="4">
        <v>4340</v>
      </c>
      <c r="I25" s="24" t="s">
        <v>149</v>
      </c>
      <c r="J25" s="4">
        <v>0</v>
      </c>
      <c r="K25" s="4">
        <v>4340</v>
      </c>
      <c r="L25" s="3"/>
    </row>
    <row r="26" spans="1:15" s="19" customFormat="1" ht="33.75" thickBot="1" x14ac:dyDescent="0.3">
      <c r="A26" s="32">
        <v>23</v>
      </c>
      <c r="B26" s="13" t="s">
        <v>369</v>
      </c>
      <c r="C26" s="52" t="s">
        <v>210</v>
      </c>
      <c r="D26" s="50" t="s">
        <v>186</v>
      </c>
      <c r="E26" s="50" t="s">
        <v>211</v>
      </c>
      <c r="F26" s="50" t="s">
        <v>53</v>
      </c>
      <c r="G26" s="50" t="s">
        <v>188</v>
      </c>
      <c r="H26" s="4">
        <v>9467</v>
      </c>
      <c r="I26" s="24" t="s">
        <v>149</v>
      </c>
      <c r="J26" s="4">
        <v>0</v>
      </c>
      <c r="K26" s="4">
        <v>9467</v>
      </c>
      <c r="L26" s="3"/>
    </row>
    <row r="27" spans="1:15" ht="16.899999999999999" customHeight="1" thickBot="1" x14ac:dyDescent="0.3">
      <c r="A27" s="146" t="s">
        <v>341</v>
      </c>
      <c r="B27" s="147"/>
      <c r="C27" s="147"/>
      <c r="D27" s="147"/>
      <c r="E27" s="147"/>
      <c r="F27" s="147"/>
      <c r="G27" s="147"/>
      <c r="H27" s="98">
        <f>SUM(H4:H26)</f>
        <v>64054</v>
      </c>
      <c r="I27" s="5"/>
      <c r="J27" s="8">
        <f>SUM(J4:J26)</f>
        <v>45254</v>
      </c>
      <c r="K27" s="8">
        <f>SUM(K4:K26)</f>
        <v>18800</v>
      </c>
      <c r="L27" s="8"/>
    </row>
    <row r="28" spans="1:15" x14ac:dyDescent="0.25">
      <c r="A28" s="27"/>
      <c r="B28" s="27"/>
      <c r="C28" s="27"/>
      <c r="D28" s="27"/>
      <c r="E28" s="27"/>
      <c r="F28" s="27"/>
      <c r="G28" s="27"/>
      <c r="H28" s="27"/>
      <c r="I28" s="28"/>
      <c r="J28" s="29"/>
      <c r="K28" s="29"/>
      <c r="L28" s="29"/>
    </row>
    <row r="29" spans="1:15" ht="27.6" customHeight="1" thickBot="1" x14ac:dyDescent="0.3">
      <c r="A29" s="167" t="s">
        <v>370</v>
      </c>
      <c r="B29" s="167"/>
      <c r="C29" s="167"/>
      <c r="D29" s="167"/>
      <c r="E29" s="167"/>
      <c r="F29" s="167"/>
      <c r="G29" s="167"/>
      <c r="H29" s="167"/>
      <c r="I29" s="167"/>
      <c r="J29" s="29"/>
      <c r="K29" s="29"/>
      <c r="L29" s="29"/>
    </row>
    <row r="30" spans="1:15" ht="15" customHeight="1" x14ac:dyDescent="0.25">
      <c r="A30" s="168" t="s">
        <v>371</v>
      </c>
      <c r="B30" s="162" t="s">
        <v>372</v>
      </c>
      <c r="C30" s="170" t="s">
        <v>373</v>
      </c>
      <c r="D30" s="170" t="s">
        <v>374</v>
      </c>
      <c r="E30" s="170"/>
      <c r="F30" s="170"/>
      <c r="G30" s="170"/>
      <c r="H30" s="170" t="s">
        <v>375</v>
      </c>
      <c r="I30" s="170" t="s">
        <v>376</v>
      </c>
      <c r="J30" s="143" t="s">
        <v>334</v>
      </c>
      <c r="K30" s="143"/>
      <c r="L30" s="94" t="s">
        <v>377</v>
      </c>
      <c r="M30" s="28"/>
      <c r="N30" s="28"/>
      <c r="O30" s="29"/>
    </row>
    <row r="31" spans="1:15" ht="30" customHeight="1" x14ac:dyDescent="0.25">
      <c r="A31" s="169"/>
      <c r="B31" s="163"/>
      <c r="C31" s="171"/>
      <c r="D31" s="171"/>
      <c r="E31" s="171"/>
      <c r="F31" s="171"/>
      <c r="G31" s="171"/>
      <c r="H31" s="171"/>
      <c r="I31" s="171"/>
      <c r="J31" s="51" t="s">
        <v>336</v>
      </c>
      <c r="K31" s="51" t="s">
        <v>337</v>
      </c>
      <c r="L31" s="95"/>
      <c r="M31" s="28"/>
      <c r="N31" s="28"/>
      <c r="O31" s="29"/>
    </row>
    <row r="32" spans="1:15" s="19" customFormat="1" ht="33" x14ac:dyDescent="0.25">
      <c r="A32" s="40">
        <v>1</v>
      </c>
      <c r="B32" s="37" t="s">
        <v>378</v>
      </c>
      <c r="C32" s="96" t="s">
        <v>379</v>
      </c>
      <c r="D32" s="151" t="s">
        <v>212</v>
      </c>
      <c r="E32" s="152"/>
      <c r="F32" s="152"/>
      <c r="G32" s="153"/>
      <c r="H32" s="38">
        <v>2000</v>
      </c>
      <c r="I32" s="41" t="s">
        <v>215</v>
      </c>
      <c r="J32" s="38">
        <v>2000</v>
      </c>
      <c r="K32" s="48">
        <v>0</v>
      </c>
      <c r="L32" s="42"/>
      <c r="M32" s="43"/>
      <c r="N32" s="43"/>
      <c r="O32" s="54"/>
    </row>
    <row r="33" spans="1:15" s="19" customFormat="1" ht="33" x14ac:dyDescent="0.25">
      <c r="A33" s="40">
        <v>2</v>
      </c>
      <c r="B33" s="37" t="s">
        <v>380</v>
      </c>
      <c r="C33" s="96" t="s">
        <v>381</v>
      </c>
      <c r="D33" s="151" t="s">
        <v>212</v>
      </c>
      <c r="E33" s="152"/>
      <c r="F33" s="152"/>
      <c r="G33" s="153"/>
      <c r="H33" s="38">
        <v>2000</v>
      </c>
      <c r="I33" s="41" t="s">
        <v>215</v>
      </c>
      <c r="J33" s="38">
        <v>2000</v>
      </c>
      <c r="K33" s="48">
        <v>0</v>
      </c>
      <c r="L33" s="42"/>
      <c r="M33" s="43"/>
      <c r="N33" s="43"/>
      <c r="O33" s="54"/>
    </row>
    <row r="34" spans="1:15" s="19" customFormat="1" ht="33" x14ac:dyDescent="0.25">
      <c r="A34" s="40">
        <v>3</v>
      </c>
      <c r="B34" s="37" t="s">
        <v>378</v>
      </c>
      <c r="C34" s="96" t="s">
        <v>382</v>
      </c>
      <c r="D34" s="151" t="s">
        <v>213</v>
      </c>
      <c r="E34" s="152"/>
      <c r="F34" s="152"/>
      <c r="G34" s="153"/>
      <c r="H34" s="38">
        <v>4000</v>
      </c>
      <c r="I34" s="41" t="s">
        <v>215</v>
      </c>
      <c r="J34" s="38">
        <v>4000</v>
      </c>
      <c r="K34" s="48">
        <v>0</v>
      </c>
      <c r="L34" s="42"/>
      <c r="M34" s="43"/>
      <c r="N34" s="43"/>
      <c r="O34" s="54"/>
    </row>
    <row r="35" spans="1:15" s="19" customFormat="1" ht="33.75" thickBot="1" x14ac:dyDescent="0.3">
      <c r="A35" s="44">
        <v>4</v>
      </c>
      <c r="B35" s="37" t="s">
        <v>383</v>
      </c>
      <c r="C35" s="97" t="s">
        <v>384</v>
      </c>
      <c r="D35" s="164" t="s">
        <v>214</v>
      </c>
      <c r="E35" s="165"/>
      <c r="F35" s="165"/>
      <c r="G35" s="166"/>
      <c r="H35" s="39">
        <v>2500</v>
      </c>
      <c r="I35" s="45" t="s">
        <v>215</v>
      </c>
      <c r="J35" s="39">
        <v>2500</v>
      </c>
      <c r="K35" s="49">
        <v>0</v>
      </c>
      <c r="L35" s="46"/>
      <c r="M35" s="43"/>
      <c r="N35" s="43"/>
      <c r="O35" s="54"/>
    </row>
    <row r="36" spans="1:15" ht="16.899999999999999" customHeight="1" thickBot="1" x14ac:dyDescent="0.3">
      <c r="A36" s="148" t="s">
        <v>341</v>
      </c>
      <c r="B36" s="149"/>
      <c r="C36" s="149"/>
      <c r="D36" s="149"/>
      <c r="E36" s="149"/>
      <c r="F36" s="149"/>
      <c r="G36" s="150"/>
      <c r="H36" s="31">
        <f>SUM(H32:H35)</f>
        <v>10500</v>
      </c>
      <c r="I36" s="5"/>
      <c r="J36" s="7">
        <f>SUM(J32:J35)</f>
        <v>10500</v>
      </c>
      <c r="K36" s="36">
        <f>SUM(K32:K35)</f>
        <v>0</v>
      </c>
      <c r="L36" s="6"/>
      <c r="M36" s="28"/>
      <c r="N36" s="28"/>
      <c r="O36" s="29"/>
    </row>
    <row r="37" spans="1:15" x14ac:dyDescent="0.25">
      <c r="A37" s="27"/>
      <c r="B37" s="27"/>
      <c r="C37" s="27"/>
      <c r="D37" s="27"/>
      <c r="E37" s="27"/>
      <c r="F37" s="27"/>
      <c r="G37" s="27"/>
      <c r="H37" s="27"/>
      <c r="I37" s="28"/>
      <c r="J37" s="29"/>
      <c r="K37" s="29"/>
      <c r="L37" s="29"/>
    </row>
  </sheetData>
  <mergeCells count="23">
    <mergeCell ref="J30:K30"/>
    <mergeCell ref="I2:I3"/>
    <mergeCell ref="A30:A31"/>
    <mergeCell ref="C30:C31"/>
    <mergeCell ref="D30:G31"/>
    <mergeCell ref="H30:H31"/>
    <mergeCell ref="I30:I31"/>
    <mergeCell ref="A1:L1"/>
    <mergeCell ref="J2:K2"/>
    <mergeCell ref="B2:B3"/>
    <mergeCell ref="A27:G27"/>
    <mergeCell ref="A36:G36"/>
    <mergeCell ref="D32:G32"/>
    <mergeCell ref="D33:G33"/>
    <mergeCell ref="L2:L3"/>
    <mergeCell ref="C2:C3"/>
    <mergeCell ref="A2:A3"/>
    <mergeCell ref="D2:G2"/>
    <mergeCell ref="H2:H3"/>
    <mergeCell ref="B30:B31"/>
    <mergeCell ref="D34:G34"/>
    <mergeCell ref="D35:G35"/>
    <mergeCell ref="A29:I29"/>
  </mergeCells>
  <phoneticPr fontId="2" type="noConversion"/>
  <printOptions horizontalCentered="1"/>
  <pageMargins left="0.39370078740157483" right="0.39370078740157483" top="0.9055118110236221" bottom="0.74803149606299213" header="0.51181102362204722" footer="0.51181102362204722"/>
  <pageSetup paperSize="9" scale="75" fitToHeight="0" orientation="landscape" r:id="rId1"/>
  <headerFooter alignWithMargins="0">
    <oddHeader>&amp;L&amp;14&amp;A&amp;C&amp;"Arial,標準"&amp;14 &amp;U111&amp;"新細明體,標準"年度&amp;U　行政人員相關業務研習及進修執行表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改善師資</vt:lpstr>
      <vt:lpstr>行政人員進修研習</vt:lpstr>
    </vt:vector>
  </TitlesOfParts>
  <Company>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User</cp:lastModifiedBy>
  <cp:lastPrinted>2023-01-10T00:33:59Z</cp:lastPrinted>
  <dcterms:created xsi:type="dcterms:W3CDTF">2002-11-06T05:28:16Z</dcterms:created>
  <dcterms:modified xsi:type="dcterms:W3CDTF">2023-01-19T08:56:31Z</dcterms:modified>
</cp:coreProperties>
</file>