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70" yWindow="270" windowWidth="15480" windowHeight="8865" firstSheet="1" activeTab="1"/>
  </bookViews>
  <sheets>
    <sheet name="107日四技(管理)" sheetId="6" r:id="rId1"/>
    <sheet name="108日四技(設計)" sheetId="9" r:id="rId2"/>
    <sheet name="108學分配當表(管理、設計)" sheetId="7" r:id="rId3"/>
  </sheets>
  <definedNames>
    <definedName name="_xlnm.Print_Titles" localSheetId="0">'107日四技(管理)'!$1:$4</definedName>
    <definedName name="_xlnm.Print_Titles" localSheetId="1">'108日四技(設計)'!$1:$4</definedName>
  </definedNames>
  <calcPr calcId="145621"/>
</workbook>
</file>

<file path=xl/calcChain.xml><?xml version="1.0" encoding="utf-8"?>
<calcChain xmlns="http://schemas.openxmlformats.org/spreadsheetml/2006/main">
  <c r="L5" i="7" l="1"/>
  <c r="M5" i="7"/>
  <c r="L6" i="7"/>
  <c r="M6" i="7"/>
  <c r="L7" i="7"/>
  <c r="M7" i="7"/>
  <c r="L8" i="7"/>
  <c r="M8" i="7"/>
  <c r="L9" i="7"/>
  <c r="M9" i="7"/>
  <c r="L10" i="7"/>
  <c r="M10" i="7"/>
  <c r="L11" i="7"/>
  <c r="M11" i="7"/>
  <c r="M4" i="7"/>
  <c r="L4" i="7"/>
  <c r="D22" i="9" l="1"/>
  <c r="V43" i="9"/>
  <c r="U43" i="9"/>
  <c r="T43" i="9"/>
  <c r="T44" i="9" s="1"/>
  <c r="S43" i="9"/>
  <c r="Q43" i="9"/>
  <c r="P43" i="9"/>
  <c r="O43" i="9"/>
  <c r="N43" i="9"/>
  <c r="L43" i="9"/>
  <c r="K43" i="9"/>
  <c r="J43" i="9"/>
  <c r="I43" i="9"/>
  <c r="G43" i="9"/>
  <c r="F43" i="9"/>
  <c r="E43" i="9"/>
  <c r="D43" i="9"/>
  <c r="W38" i="9" s="1"/>
  <c r="V37" i="9"/>
  <c r="U37" i="9"/>
  <c r="U44" i="9"/>
  <c r="T37" i="9"/>
  <c r="S37" i="9"/>
  <c r="S44" i="9" s="1"/>
  <c r="Q37" i="9"/>
  <c r="P37" i="9"/>
  <c r="P44" i="9" s="1"/>
  <c r="O37" i="9"/>
  <c r="N37" i="9"/>
  <c r="N44" i="9" s="1"/>
  <c r="L37" i="9"/>
  <c r="K37" i="9"/>
  <c r="J37" i="9"/>
  <c r="I37" i="9"/>
  <c r="G37" i="9"/>
  <c r="F37" i="9"/>
  <c r="E37" i="9"/>
  <c r="D37" i="9"/>
  <c r="V30" i="9"/>
  <c r="U30" i="9"/>
  <c r="T30" i="9"/>
  <c r="S30" i="9"/>
  <c r="Q30" i="9"/>
  <c r="P30" i="9"/>
  <c r="P31" i="9" s="1"/>
  <c r="O30" i="9"/>
  <c r="N30" i="9"/>
  <c r="L30" i="9"/>
  <c r="K30" i="9"/>
  <c r="J30" i="9"/>
  <c r="I30" i="9"/>
  <c r="G30" i="9"/>
  <c r="F30" i="9"/>
  <c r="F31" i="9" s="1"/>
  <c r="E30" i="9"/>
  <c r="D30" i="9"/>
  <c r="W28" i="9" s="1"/>
  <c r="V27" i="9"/>
  <c r="V31" i="9" s="1"/>
  <c r="U27" i="9"/>
  <c r="U31" i="9" s="1"/>
  <c r="T27" i="9"/>
  <c r="T31" i="9" s="1"/>
  <c r="S27" i="9"/>
  <c r="S31" i="9" s="1"/>
  <c r="Q27" i="9"/>
  <c r="Q31" i="9"/>
  <c r="P27" i="9"/>
  <c r="O27" i="9"/>
  <c r="O31" i="9" s="1"/>
  <c r="N27" i="9"/>
  <c r="L27" i="9"/>
  <c r="L31" i="9" s="1"/>
  <c r="K27" i="9"/>
  <c r="J27" i="9"/>
  <c r="J31" i="9" s="1"/>
  <c r="I27" i="9"/>
  <c r="I31" i="9" s="1"/>
  <c r="G27" i="9"/>
  <c r="G31" i="9"/>
  <c r="F27" i="9"/>
  <c r="E27" i="9"/>
  <c r="E31" i="9" s="1"/>
  <c r="D27" i="9"/>
  <c r="V22" i="9"/>
  <c r="U22" i="9"/>
  <c r="T22" i="9"/>
  <c r="S22" i="9"/>
  <c r="Q22" i="9"/>
  <c r="P22" i="9"/>
  <c r="O22" i="9"/>
  <c r="N22" i="9"/>
  <c r="L22" i="9"/>
  <c r="K22" i="9"/>
  <c r="J22" i="9"/>
  <c r="I22" i="9"/>
  <c r="G22" i="9"/>
  <c r="F22" i="9"/>
  <c r="E22" i="9"/>
  <c r="V18" i="9"/>
  <c r="U18" i="9"/>
  <c r="T18" i="9"/>
  <c r="S18" i="9"/>
  <c r="Q18" i="9"/>
  <c r="P18" i="9"/>
  <c r="O18" i="9"/>
  <c r="N18" i="9"/>
  <c r="L18" i="9"/>
  <c r="K18" i="9"/>
  <c r="J18" i="9"/>
  <c r="I18" i="9"/>
  <c r="G18" i="9"/>
  <c r="F18" i="9"/>
  <c r="E18" i="9"/>
  <c r="D18" i="9"/>
  <c r="K31" i="9"/>
  <c r="J44" i="9"/>
  <c r="V44" i="9"/>
  <c r="E12" i="7"/>
  <c r="F12" i="7"/>
  <c r="G12" i="7"/>
  <c r="H12" i="7"/>
  <c r="I12" i="7"/>
  <c r="J18" i="6"/>
  <c r="K18" i="6"/>
  <c r="L18" i="6"/>
  <c r="I18" i="6"/>
  <c r="E18" i="6"/>
  <c r="F18" i="6"/>
  <c r="G18" i="6"/>
  <c r="D18" i="6"/>
  <c r="D12" i="7"/>
  <c r="V52" i="6"/>
  <c r="U52" i="6"/>
  <c r="T52" i="6"/>
  <c r="S52" i="6"/>
  <c r="Q52" i="6"/>
  <c r="P52" i="6"/>
  <c r="O52" i="6"/>
  <c r="N52" i="6"/>
  <c r="L52" i="6"/>
  <c r="K52" i="6"/>
  <c r="J52" i="6"/>
  <c r="I52" i="6"/>
  <c r="G52" i="6"/>
  <c r="F52" i="6"/>
  <c r="E52" i="6"/>
  <c r="D52" i="6"/>
  <c r="V45" i="6"/>
  <c r="U45" i="6"/>
  <c r="T45" i="6"/>
  <c r="S45" i="6"/>
  <c r="Q45" i="6"/>
  <c r="P45" i="6"/>
  <c r="O45" i="6"/>
  <c r="N45" i="6"/>
  <c r="L45" i="6"/>
  <c r="K45" i="6"/>
  <c r="J45" i="6"/>
  <c r="I45" i="6"/>
  <c r="G45" i="6"/>
  <c r="F45" i="6"/>
  <c r="E45" i="6"/>
  <c r="D45" i="6"/>
  <c r="V40" i="6"/>
  <c r="V46" i="6"/>
  <c r="U40" i="6"/>
  <c r="U46" i="6"/>
  <c r="T40" i="6"/>
  <c r="S40" i="6"/>
  <c r="S46" i="6"/>
  <c r="Q40" i="6"/>
  <c r="Q46" i="6"/>
  <c r="P40" i="6"/>
  <c r="P46" i="6"/>
  <c r="O40" i="6"/>
  <c r="N40" i="6"/>
  <c r="N46" i="6"/>
  <c r="L40" i="6"/>
  <c r="L46" i="6"/>
  <c r="K40" i="6"/>
  <c r="K46" i="6"/>
  <c r="J40" i="6"/>
  <c r="I40" i="6"/>
  <c r="I46" i="6"/>
  <c r="G40" i="6"/>
  <c r="G46" i="6"/>
  <c r="F40" i="6"/>
  <c r="F46" i="6"/>
  <c r="E40" i="6"/>
  <c r="D40" i="6"/>
  <c r="D46" i="6"/>
  <c r="V33" i="6"/>
  <c r="U33" i="6"/>
  <c r="T33" i="6"/>
  <c r="S33" i="6"/>
  <c r="Q33" i="6"/>
  <c r="P33" i="6"/>
  <c r="O33" i="6"/>
  <c r="N33" i="6"/>
  <c r="L33" i="6"/>
  <c r="K33" i="6"/>
  <c r="J33" i="6"/>
  <c r="I33" i="6"/>
  <c r="G33" i="6"/>
  <c r="F33" i="6"/>
  <c r="E33" i="6"/>
  <c r="D33" i="6"/>
  <c r="W29" i="6"/>
  <c r="V28" i="6"/>
  <c r="U28" i="6"/>
  <c r="U34" i="6"/>
  <c r="T28" i="6"/>
  <c r="T34" i="6"/>
  <c r="S28" i="6"/>
  <c r="S34" i="6"/>
  <c r="Q28" i="6"/>
  <c r="P28" i="6"/>
  <c r="P34" i="6"/>
  <c r="O28" i="6"/>
  <c r="O34" i="6"/>
  <c r="N28" i="6"/>
  <c r="N34" i="6"/>
  <c r="L28" i="6"/>
  <c r="K28" i="6"/>
  <c r="K34" i="6"/>
  <c r="J28" i="6"/>
  <c r="J34" i="6"/>
  <c r="I28" i="6"/>
  <c r="I34" i="6"/>
  <c r="G28" i="6"/>
  <c r="F28" i="6"/>
  <c r="F34" i="6"/>
  <c r="E28" i="6"/>
  <c r="E34" i="6"/>
  <c r="D28" i="6"/>
  <c r="D34" i="6"/>
  <c r="V22" i="6"/>
  <c r="U22" i="6"/>
  <c r="T22" i="6"/>
  <c r="S22" i="6"/>
  <c r="Q22" i="6"/>
  <c r="P22" i="6"/>
  <c r="O22" i="6"/>
  <c r="N22" i="6"/>
  <c r="L22" i="6"/>
  <c r="K22" i="6"/>
  <c r="J22" i="6"/>
  <c r="I22" i="6"/>
  <c r="G22" i="6"/>
  <c r="F22" i="6"/>
  <c r="E22" i="6"/>
  <c r="D22" i="6"/>
  <c r="V18" i="6"/>
  <c r="U18" i="6"/>
  <c r="T18" i="6"/>
  <c r="S18" i="6"/>
  <c r="Q18" i="6"/>
  <c r="P18" i="6"/>
  <c r="O18" i="6"/>
  <c r="N18" i="6"/>
  <c r="M12" i="7"/>
  <c r="L12" i="7"/>
  <c r="G34" i="6"/>
  <c r="L34" i="6"/>
  <c r="Q34" i="6"/>
  <c r="V34" i="6"/>
  <c r="E46" i="6"/>
  <c r="J46" i="6"/>
  <c r="O46" i="6"/>
  <c r="T46" i="6"/>
  <c r="W41" i="6"/>
  <c r="W35" i="6"/>
  <c r="W23" i="6"/>
  <c r="D31" i="9" l="1"/>
  <c r="N31" i="9"/>
  <c r="E44" i="9"/>
  <c r="G44" i="9"/>
  <c r="L44" i="9"/>
  <c r="K44" i="9"/>
  <c r="O44" i="9"/>
  <c r="I44" i="9"/>
  <c r="Q44" i="9"/>
  <c r="F44" i="9"/>
  <c r="W23" i="9"/>
  <c r="D44" i="9"/>
  <c r="W32" i="9"/>
</calcChain>
</file>

<file path=xl/sharedStrings.xml><?xml version="1.0" encoding="utf-8"?>
<sst xmlns="http://schemas.openxmlformats.org/spreadsheetml/2006/main" count="351" uniqueCount="152">
  <si>
    <t>必修</t>
    <phoneticPr fontId="2" type="noConversion"/>
  </si>
  <si>
    <t>總計</t>
    <phoneticPr fontId="2" type="noConversion"/>
  </si>
  <si>
    <t>學分</t>
    <phoneticPr fontId="2" type="noConversion"/>
  </si>
  <si>
    <t>時數</t>
    <phoneticPr fontId="2" type="noConversion"/>
  </si>
  <si>
    <t>學年</t>
    <phoneticPr fontId="2" type="noConversion"/>
  </si>
  <si>
    <t>必選別</t>
    <phoneticPr fontId="2" type="noConversion"/>
  </si>
  <si>
    <t>一　　年　　級</t>
    <phoneticPr fontId="2" type="noConversion"/>
  </si>
  <si>
    <t>二　　年　　級</t>
    <phoneticPr fontId="2" type="noConversion"/>
  </si>
  <si>
    <t>三　　年　　級</t>
    <phoneticPr fontId="2" type="noConversion"/>
  </si>
  <si>
    <t>四　　年　　級</t>
    <phoneticPr fontId="2" type="noConversion"/>
  </si>
  <si>
    <t>類別</t>
    <phoneticPr fontId="2" type="noConversion"/>
  </si>
  <si>
    <t>科目名稱</t>
    <phoneticPr fontId="2" type="noConversion"/>
  </si>
  <si>
    <t>第一學期</t>
    <phoneticPr fontId="2" type="noConversion"/>
  </si>
  <si>
    <t>第二學期</t>
    <phoneticPr fontId="2" type="noConversion"/>
  </si>
  <si>
    <t>學院共同</t>
    <phoneticPr fontId="2" type="noConversion"/>
  </si>
  <si>
    <t>學院共同小計</t>
    <phoneticPr fontId="2" type="noConversion"/>
  </si>
  <si>
    <t xml:space="preserve">  學分</t>
  </si>
  <si>
    <t>模組必修小計</t>
    <phoneticPr fontId="2" type="noConversion"/>
  </si>
  <si>
    <t>選修</t>
    <phoneticPr fontId="2" type="noConversion"/>
  </si>
  <si>
    <t>模組選修小計</t>
    <phoneticPr fontId="2" type="noConversion"/>
  </si>
  <si>
    <t>模組學分合計</t>
    <phoneticPr fontId="2" type="noConversion"/>
  </si>
  <si>
    <t>oooo模組</t>
    <phoneticPr fontId="2" type="noConversion"/>
  </si>
  <si>
    <t>學制</t>
    <phoneticPr fontId="2" type="noConversion"/>
  </si>
  <si>
    <t>年級</t>
    <phoneticPr fontId="2" type="noConversion"/>
  </si>
  <si>
    <t>學期</t>
    <phoneticPr fontId="2" type="noConversion"/>
  </si>
  <si>
    <t>專業選修</t>
    <phoneticPr fontId="2" type="noConversion"/>
  </si>
  <si>
    <t>總計</t>
    <phoneticPr fontId="2" type="noConversion"/>
  </si>
  <si>
    <t>時數</t>
    <phoneticPr fontId="2" type="noConversion"/>
  </si>
  <si>
    <r>
      <rPr>
        <sz val="12"/>
        <rFont val="標楷體"/>
        <family val="4"/>
        <charset val="136"/>
      </rPr>
      <t>四技</t>
    </r>
    <phoneticPr fontId="2" type="noConversion"/>
  </si>
  <si>
    <r>
      <rPr>
        <sz val="12"/>
        <rFont val="標楷體"/>
        <family val="4"/>
        <charset val="136"/>
      </rPr>
      <t>一</t>
    </r>
    <phoneticPr fontId="2" type="noConversion"/>
  </si>
  <si>
    <r>
      <rPr>
        <sz val="12"/>
        <rFont val="標楷體"/>
        <family val="4"/>
        <charset val="136"/>
      </rPr>
      <t>上</t>
    </r>
    <phoneticPr fontId="2" type="noConversion"/>
  </si>
  <si>
    <r>
      <rPr>
        <sz val="12"/>
        <rFont val="標楷體"/>
        <family val="4"/>
        <charset val="136"/>
      </rPr>
      <t>下</t>
    </r>
    <phoneticPr fontId="2" type="noConversion"/>
  </si>
  <si>
    <r>
      <rPr>
        <sz val="12"/>
        <rFont val="標楷體"/>
        <family val="4"/>
        <charset val="136"/>
      </rPr>
      <t>二</t>
    </r>
    <phoneticPr fontId="2" type="noConversion"/>
  </si>
  <si>
    <r>
      <rPr>
        <sz val="12"/>
        <rFont val="標楷體"/>
        <family val="4"/>
        <charset val="136"/>
      </rPr>
      <t>三</t>
    </r>
    <phoneticPr fontId="2" type="noConversion"/>
  </si>
  <si>
    <r>
      <rPr>
        <sz val="12"/>
        <rFont val="標楷體"/>
        <family val="4"/>
        <charset val="136"/>
      </rPr>
      <t>四</t>
    </r>
    <phoneticPr fontId="2" type="noConversion"/>
  </si>
  <si>
    <r>
      <t xml:space="preserve">       </t>
    </r>
    <r>
      <rPr>
        <sz val="14"/>
        <rFont val="標楷體"/>
        <family val="4"/>
        <charset val="136"/>
      </rPr>
      <t>總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  <charset val="136"/>
      </rPr>
      <t>計</t>
    </r>
    <phoneticPr fontId="2" type="noConversion"/>
  </si>
  <si>
    <t>專業必修</t>
    <phoneticPr fontId="2" type="noConversion"/>
  </si>
  <si>
    <t>專業必修(含院共)</t>
    <phoneticPr fontId="2" type="noConversion"/>
  </si>
  <si>
    <t>多元學習</t>
    <phoneticPr fontId="2" type="noConversion"/>
  </si>
  <si>
    <t>10學分</t>
    <phoneticPr fontId="2" type="noConversion"/>
  </si>
  <si>
    <t>通識及共同</t>
    <phoneticPr fontId="2" type="noConversion"/>
  </si>
  <si>
    <t>128  學分</t>
    <phoneticPr fontId="2" type="noConversion"/>
  </si>
  <si>
    <t>最低畢業總學分數</t>
    <phoneticPr fontId="2" type="noConversion"/>
  </si>
  <si>
    <t>中文鑑賞與應用</t>
    <phoneticPr fontId="2" type="noConversion"/>
  </si>
  <si>
    <t>中文口語與表達</t>
    <phoneticPr fontId="2" type="noConversion"/>
  </si>
  <si>
    <t>外國語言(一)</t>
    <phoneticPr fontId="2" type="noConversion"/>
  </si>
  <si>
    <t>外國語言(二)</t>
    <phoneticPr fontId="2" type="noConversion"/>
  </si>
  <si>
    <t>資訊素養</t>
    <phoneticPr fontId="2" type="noConversion"/>
  </si>
  <si>
    <t>外國語言(三)</t>
    <phoneticPr fontId="2" type="noConversion"/>
  </si>
  <si>
    <t>人文藝術應用領域(二)</t>
    <phoneticPr fontId="2" type="noConversion"/>
  </si>
  <si>
    <t>自然科學應用領域(一)</t>
    <phoneticPr fontId="2" type="noConversion"/>
  </si>
  <si>
    <t>自然科學應用領域(二)</t>
    <phoneticPr fontId="2" type="noConversion"/>
  </si>
  <si>
    <t>社會科學應用領域(一)</t>
    <phoneticPr fontId="2" type="noConversion"/>
  </si>
  <si>
    <t>社會科學應用領域(二)</t>
    <phoneticPr fontId="2" type="noConversion"/>
  </si>
  <si>
    <t>人文藝術應用領域(一)</t>
    <phoneticPr fontId="2" type="noConversion"/>
  </si>
  <si>
    <t>生命教育與服務學習(一)</t>
    <phoneticPr fontId="2" type="noConversion"/>
  </si>
  <si>
    <t>生命教育與服務學習(二)</t>
    <phoneticPr fontId="2" type="noConversion"/>
  </si>
  <si>
    <t>勞作教育(一)</t>
    <phoneticPr fontId="2" type="noConversion"/>
  </si>
  <si>
    <t>勞作教育(二)</t>
    <phoneticPr fontId="2" type="noConversion"/>
  </si>
  <si>
    <t>雲林學、學雲林</t>
    <phoneticPr fontId="2" type="noConversion"/>
  </si>
  <si>
    <t>職涯發展</t>
    <phoneticPr fontId="2" type="noConversion"/>
  </si>
  <si>
    <t>通識課程</t>
    <phoneticPr fontId="2" type="noConversion"/>
  </si>
  <si>
    <t>共同課程</t>
    <phoneticPr fontId="2" type="noConversion"/>
  </si>
  <si>
    <t>全民國防教育軍事訓練(一)</t>
    <phoneticPr fontId="2" type="noConversion"/>
  </si>
  <si>
    <t>全民國防教育軍事訓練(二)</t>
    <phoneticPr fontId="2" type="noConversion"/>
  </si>
  <si>
    <t>運動與健康(一)</t>
    <phoneticPr fontId="2" type="noConversion"/>
  </si>
  <si>
    <t>運動與健康(二)</t>
    <phoneticPr fontId="2" type="noConversion"/>
  </si>
  <si>
    <t>32學分</t>
    <phoneticPr fontId="2" type="noConversion"/>
  </si>
  <si>
    <t>職場英語</t>
    <phoneticPr fontId="13" type="noConversion"/>
  </si>
  <si>
    <t>備註</t>
  </si>
  <si>
    <t>1.〇〇〇〇模組計〇〇 學分，〇〇〇〇模組計 〇〇 學分。</t>
  </si>
  <si>
    <t>5.依本校「學生畢業門檻實施辦法」之規定，日間部學生畢業需具備包含專業技術能力、服務學習能力、外語能力、資訊能力，並通過各項檢核始可畢業，各項規範詳閱相關實施要點或細則。</t>
  </si>
  <si>
    <t>6.註記*為限制外系選課科目</t>
  </si>
  <si>
    <t>異動
紀錄</t>
  </si>
  <si>
    <t>創意與創新</t>
    <phoneticPr fontId="13" type="noConversion"/>
  </si>
  <si>
    <t>畢業學分</t>
    <phoneticPr fontId="13" type="noConversion"/>
  </si>
  <si>
    <t>XX學分</t>
    <phoneticPr fontId="2" type="noConversion"/>
  </si>
  <si>
    <t>專業必修</t>
    <phoneticPr fontId="2" type="noConversion"/>
  </si>
  <si>
    <t>專業選修</t>
    <phoneticPr fontId="2" type="noConversion"/>
  </si>
  <si>
    <t>多元學習</t>
    <phoneticPr fontId="2" type="noConversion"/>
  </si>
  <si>
    <t>說明:</t>
    <phoneticPr fontId="2" type="noConversion"/>
  </si>
  <si>
    <t>10學分</t>
    <phoneticPr fontId="2" type="noConversion"/>
  </si>
  <si>
    <t>通識及共同合計</t>
    <phoneticPr fontId="13" type="noConversion"/>
  </si>
  <si>
    <t>多元學習合計</t>
    <phoneticPr fontId="13" type="noConversion"/>
  </si>
  <si>
    <t>環球科技大學   OOOO 系日四技課程科目表(107學年度入學適用-管理學院)</t>
    <phoneticPr fontId="13" type="noConversion"/>
  </si>
  <si>
    <t>最少</t>
    <phoneticPr fontId="13" type="noConversion"/>
  </si>
  <si>
    <t>學分</t>
    <phoneticPr fontId="13" type="noConversion"/>
  </si>
  <si>
    <t xml:space="preserve">2.校外實習科目(學分)：               、校外實習時數：      小時 、校外實習執行時間：      </t>
    <phoneticPr fontId="13" type="noConversion"/>
  </si>
  <si>
    <t>3.服務學習科目:〇〇〇(科目名稱)(學分)，服務學習總時數至少〇〇(時數)小時。</t>
    <phoneticPr fontId="13" type="noConversion"/>
  </si>
  <si>
    <r>
      <t>4.證照輔導課程:共〇項，〇門，〇〇學分
(1)</t>
    </r>
    <r>
      <rPr>
        <b/>
        <sz val="10"/>
        <color indexed="10"/>
        <rFont val="標楷體"/>
        <family val="4"/>
        <charset val="136"/>
      </rPr>
      <t>「〇〇〇〇(證照名稱)專業證照輔導課程:〇〇〇〇(科目名稱)(學分)」
(2)「〇〇〇〇(證照名稱)專業證照輔導課程:〇〇〇〇(科目名稱)(學分)」
(3)「〇〇〇〇(證照名稱)專業證照輔導課程:〇〇〇〇(科目名稱)(學分)」</t>
    </r>
    <phoneticPr fontId="13" type="noConversion"/>
  </si>
  <si>
    <t>說明:寫法範例:(填寫通過會議名稱及日期，必修課程修正需教務會議通過；選修課程修正需學院課程會議通過)
1.2016.11.18第27次教務會議通過修正)</t>
    <phoneticPr fontId="13" type="noConversion"/>
  </si>
  <si>
    <t>設計概論</t>
  </si>
  <si>
    <t>設計史</t>
  </si>
  <si>
    <t>設計材料與加工</t>
  </si>
  <si>
    <t>設計方法與創意思考</t>
  </si>
  <si>
    <t>校外實習</t>
  </si>
  <si>
    <t>實務專題(一)</t>
  </si>
  <si>
    <t>產品表現技法</t>
  </si>
  <si>
    <t>基本商品設計(一)</t>
  </si>
  <si>
    <t>創意商品設計(一)</t>
  </si>
  <si>
    <t>實務專題(二)</t>
  </si>
  <si>
    <t>基本商品設計(二)</t>
  </si>
  <si>
    <t>創意商品設計(二)</t>
  </si>
  <si>
    <t>流行時尚企劃與分析</t>
  </si>
  <si>
    <t>設計與行銷</t>
  </si>
  <si>
    <t>學
分</t>
    <phoneticPr fontId="13" type="noConversion"/>
  </si>
  <si>
    <t>造形設計(一)</t>
  </si>
  <si>
    <t>基礎木工創作</t>
  </si>
  <si>
    <t>2D數位模擬</t>
  </si>
  <si>
    <t>作品集設計</t>
  </si>
  <si>
    <t>造形設計(二)</t>
  </si>
  <si>
    <t>流行飾品設計</t>
  </si>
  <si>
    <t>電腦輔助設計(一)</t>
  </si>
  <si>
    <t>人因設計概論</t>
  </si>
  <si>
    <t>電腦輔助設計(二)</t>
  </si>
  <si>
    <t>數位影像處理</t>
  </si>
  <si>
    <t>設計彩繪創作</t>
  </si>
  <si>
    <t>76學分(含學院共同8學分)</t>
    <phoneticPr fontId="2" type="noConversion"/>
  </si>
  <si>
    <t>本系課程10學分</t>
    <phoneticPr fontId="2" type="noConversion"/>
  </si>
  <si>
    <t>1.本位能力模組計36學分，造型設計模組計47學分。</t>
    <phoneticPr fontId="13" type="noConversion"/>
  </si>
  <si>
    <t>3.設計概論為服務學習科目，服務學習總時數至少4小時。</t>
    <phoneticPr fontId="13" type="noConversion"/>
  </si>
  <si>
    <t>設計圖學</t>
    <phoneticPr fontId="13" type="noConversion"/>
  </si>
  <si>
    <t>模型製作</t>
    <phoneticPr fontId="13" type="noConversion"/>
  </si>
  <si>
    <t>創意木器設計</t>
    <phoneticPr fontId="13" type="noConversion"/>
  </si>
  <si>
    <t>4.證照輔導課程：共三項，三門，9學分：
  (1)TQC-Illustrator 專業證照輔導課程:2D數位模擬(3學分)
  (2)AliasStudio 專業證照輔導課程:數位產品表現技法(3學分)
  (3)電腦輔助立體製圖 專業證照輔導課程：電腦輔助設計(3學分)</t>
    <phoneticPr fontId="13" type="noConversion"/>
  </si>
  <si>
    <t>造形設計模組</t>
    <phoneticPr fontId="2" type="noConversion"/>
  </si>
  <si>
    <t>產品語意</t>
    <phoneticPr fontId="13" type="noConversion"/>
  </si>
  <si>
    <t>設計專利法規</t>
    <phoneticPr fontId="13" type="noConversion"/>
  </si>
  <si>
    <t>本位能力模組</t>
    <phoneticPr fontId="2" type="noConversion"/>
  </si>
  <si>
    <t>通識課程</t>
  </si>
  <si>
    <t>必修</t>
  </si>
  <si>
    <t>共同課程</t>
  </si>
  <si>
    <t>全校性多元學習</t>
  </si>
  <si>
    <r>
      <rPr>
        <b/>
        <sz val="10"/>
        <rFont val="標楷體"/>
        <family val="4"/>
        <charset val="136"/>
      </rPr>
      <t>承認全校性外系專業科目</t>
    </r>
    <r>
      <rPr>
        <b/>
        <sz val="10"/>
        <rFont val="Times New Roman"/>
        <family val="1"/>
      </rPr>
      <t>10</t>
    </r>
    <r>
      <rPr>
        <b/>
        <sz val="10"/>
        <rFont val="標楷體"/>
        <family val="4"/>
        <charset val="136"/>
      </rPr>
      <t>學分</t>
    </r>
  </si>
  <si>
    <t>生命教育與服務學習(一)</t>
    <phoneticPr fontId="2" type="noConversion"/>
  </si>
  <si>
    <t>商品簡報技巧</t>
  </si>
  <si>
    <t>數位產品表現技法(一)</t>
    <phoneticPr fontId="2" type="noConversion"/>
  </si>
  <si>
    <t>數位產品表現技法(二)</t>
    <phoneticPr fontId="2" type="noConversion"/>
  </si>
  <si>
    <t>5.依本校「學生畢業門檻實施辦法」之規定，日間部學生畢業需具備包含專業技術能力、服務學習能力、外語能力、資訊能力，並通過各項檢核始可畢業，各項規範詳閱相關實施要點或細則。</t>
    <phoneticPr fontId="13" type="noConversion"/>
  </si>
  <si>
    <t>商品開發與包裝設計</t>
  </si>
  <si>
    <t>環球科技大學   創意商品設計系日四技課程科目表(108學年度入學適用-設計學院)</t>
    <phoneticPr fontId="13" type="noConversion"/>
  </si>
  <si>
    <t>中文鑑賞與應用(一)</t>
  </si>
  <si>
    <t>中文鑑賞與應用(二)</t>
  </si>
  <si>
    <r>
      <t>2.校外實習科目：校外實習共3學分、校外實習時數：320小時 、校外實習執行時間：大二升大三暑假 。</t>
    </r>
    <r>
      <rPr>
        <sz val="10"/>
        <color rgb="FFFF0000"/>
        <rFont val="標楷體"/>
        <family val="4"/>
        <charset val="136"/>
      </rPr>
      <t>惟境外生修習實習課程，須符合每學分每學期18週及1學分至多80小時實習之規範。</t>
    </r>
    <r>
      <rPr>
        <sz val="10"/>
        <color theme="1"/>
        <rFont val="標楷體"/>
        <family val="4"/>
        <charset val="136"/>
      </rPr>
      <t xml:space="preserve">            </t>
    </r>
    <phoneticPr fontId="13" type="noConversion"/>
  </si>
  <si>
    <t>環球科技大學  創意商品設計系學分配當表(108學年度入學適用)</t>
    <phoneticPr fontId="13" type="noConversion"/>
  </si>
  <si>
    <t>多元學習</t>
  </si>
  <si>
    <t>學分</t>
  </si>
  <si>
    <t>時數</t>
  </si>
  <si>
    <t>1.請注意每學期開課數應符合學生最低修課學分下限。</t>
  </si>
  <si>
    <t>2.專業必、選修開課數，請控管總學時91小時上限。</t>
  </si>
  <si>
    <t>3.多元學習選修以每位學生修讀至少10學分為原則。</t>
  </si>
  <si>
    <t xml:space="preserve">沿用107學年度                   
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</si>
</sst>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8"/>
      <color theme="1"/>
      <name val="新細明體"/>
      <family val="1"/>
      <charset val="136"/>
    </font>
    <font>
      <sz val="8"/>
      <color theme="1"/>
      <name val="Arial"/>
      <family val="2"/>
    </font>
    <font>
      <sz val="10"/>
      <color theme="1"/>
      <name val="新細明體"/>
      <family val="1"/>
      <charset val="136"/>
    </font>
    <font>
      <b/>
      <sz val="10"/>
      <color theme="1"/>
      <name val="標楷體"/>
      <family val="4"/>
      <charset val="136"/>
    </font>
    <font>
      <b/>
      <sz val="10"/>
      <color theme="1"/>
      <name val="新細明體"/>
      <family val="1"/>
      <charset val="136"/>
    </font>
    <font>
      <b/>
      <sz val="9"/>
      <color theme="1"/>
      <name val="新細明體"/>
      <family val="1"/>
      <charset val="136"/>
    </font>
    <font>
      <b/>
      <sz val="9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8"/>
      <color theme="1"/>
      <name val="標楷體"/>
      <family val="4"/>
      <charset val="136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name val="標楷體"/>
      <family val="4"/>
      <charset val="136"/>
    </font>
    <font>
      <b/>
      <sz val="10"/>
      <name val="Times New Roman"/>
      <family val="1"/>
    </font>
    <font>
      <sz val="12"/>
      <color rgb="FFFF0000"/>
      <name val="Times New Roman"/>
      <family val="1"/>
    </font>
    <font>
      <b/>
      <sz val="9"/>
      <color rgb="FFFF0000"/>
      <name val="標楷體"/>
      <family val="4"/>
      <charset val="136"/>
    </font>
    <font>
      <sz val="9"/>
      <color rgb="FFFF0000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5">
    <xf numFmtId="0" fontId="0" fillId="0" borderId="0" xfId="0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5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4" fillId="0" borderId="2" xfId="0" applyFont="1" applyBorder="1">
      <alignment vertical="center"/>
    </xf>
    <xf numFmtId="0" fontId="15" fillId="0" borderId="0" xfId="0" applyFo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6" fillId="0" borderId="2" xfId="0" applyFont="1" applyFill="1" applyBorder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16" fillId="0" borderId="9" xfId="0" applyFont="1" applyFill="1" applyBorder="1">
      <alignment vertical="center"/>
    </xf>
    <xf numFmtId="0" fontId="16" fillId="0" borderId="5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6" fillId="0" borderId="5" xfId="0" applyFont="1" applyFill="1" applyBorder="1">
      <alignment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4" xfId="0" applyFont="1" applyFill="1" applyBorder="1">
      <alignment vertical="center"/>
    </xf>
    <xf numFmtId="0" fontId="17" fillId="0" borderId="6" xfId="0" applyFont="1" applyFill="1" applyBorder="1">
      <alignment vertical="center"/>
    </xf>
    <xf numFmtId="0" fontId="16" fillId="0" borderId="22" xfId="0" applyFont="1" applyFill="1" applyBorder="1">
      <alignment vertical="center"/>
    </xf>
    <xf numFmtId="0" fontId="17" fillId="0" borderId="11" xfId="0" applyFont="1" applyFill="1" applyBorder="1">
      <alignment vertical="center"/>
    </xf>
    <xf numFmtId="0" fontId="17" fillId="0" borderId="22" xfId="0" applyFont="1" applyFill="1" applyBorder="1">
      <alignment vertical="center"/>
    </xf>
    <xf numFmtId="0" fontId="16" fillId="0" borderId="5" xfId="0" applyFont="1" applyFill="1" applyBorder="1" applyAlignment="1">
      <alignment vertical="center" shrinkToFit="1"/>
    </xf>
    <xf numFmtId="0" fontId="17" fillId="0" borderId="5" xfId="0" applyFont="1" applyFill="1" applyBorder="1">
      <alignment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29" xfId="0" applyFont="1" applyFill="1" applyBorder="1">
      <alignment vertical="center"/>
    </xf>
    <xf numFmtId="0" fontId="17" fillId="0" borderId="27" xfId="0" applyFont="1" applyFill="1" applyBorder="1">
      <alignment vertical="center"/>
    </xf>
    <xf numFmtId="0" fontId="16" fillId="0" borderId="23" xfId="0" applyFont="1" applyFill="1" applyBorder="1">
      <alignment vertical="center"/>
    </xf>
    <xf numFmtId="0" fontId="17" fillId="0" borderId="1" xfId="0" applyFont="1" applyFill="1" applyBorder="1">
      <alignment vertical="center"/>
    </xf>
    <xf numFmtId="0" fontId="17" fillId="0" borderId="3" xfId="0" applyFont="1" applyFill="1" applyBorder="1">
      <alignment vertical="center"/>
    </xf>
    <xf numFmtId="0" fontId="15" fillId="3" borderId="3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/>
    </xf>
    <xf numFmtId="0" fontId="17" fillId="0" borderId="21" xfId="0" applyFont="1" applyFill="1" applyBorder="1">
      <alignment vertical="center"/>
    </xf>
    <xf numFmtId="0" fontId="17" fillId="0" borderId="17" xfId="0" applyFont="1" applyFill="1" applyBorder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22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5" xfId="0" applyFont="1" applyBorder="1">
      <alignment vertical="center"/>
    </xf>
    <xf numFmtId="0" fontId="15" fillId="3" borderId="5" xfId="0" applyFont="1" applyFill="1" applyBorder="1" applyAlignment="1">
      <alignment horizontal="center" vertical="center"/>
    </xf>
    <xf numFmtId="0" fontId="12" fillId="3" borderId="4" xfId="0" applyFont="1" applyFill="1" applyBorder="1">
      <alignment vertical="center"/>
    </xf>
    <xf numFmtId="0" fontId="16" fillId="0" borderId="2" xfId="0" applyFont="1" applyFill="1" applyBorder="1" applyAlignment="1">
      <alignment vertical="center"/>
    </xf>
    <xf numFmtId="0" fontId="15" fillId="3" borderId="25" xfId="0" applyFont="1" applyFill="1" applyBorder="1" applyAlignment="1">
      <alignment horizontal="center" vertical="center"/>
    </xf>
    <xf numFmtId="0" fontId="12" fillId="3" borderId="13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2" fillId="3" borderId="27" xfId="0" applyFont="1" applyFill="1" applyBorder="1">
      <alignment vertical="center"/>
    </xf>
    <xf numFmtId="0" fontId="16" fillId="0" borderId="32" xfId="0" applyFont="1" applyFill="1" applyBorder="1">
      <alignment vertical="center"/>
    </xf>
    <xf numFmtId="0" fontId="12" fillId="3" borderId="11" xfId="0" applyFont="1" applyFill="1" applyBorder="1">
      <alignment vertical="center"/>
    </xf>
    <xf numFmtId="0" fontId="12" fillId="3" borderId="6" xfId="0" applyFont="1" applyFill="1" applyBorder="1">
      <alignment vertical="center"/>
    </xf>
    <xf numFmtId="0" fontId="15" fillId="3" borderId="22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4" borderId="25" xfId="0" applyFont="1" applyFill="1" applyBorder="1" applyAlignment="1">
      <alignment horizontal="center" vertical="center"/>
    </xf>
    <xf numFmtId="0" fontId="12" fillId="4" borderId="13" xfId="0" applyFont="1" applyFill="1" applyBorder="1">
      <alignment vertical="center"/>
    </xf>
    <xf numFmtId="0" fontId="12" fillId="4" borderId="16" xfId="0" applyFont="1" applyFill="1" applyBorder="1">
      <alignment vertical="center"/>
    </xf>
    <xf numFmtId="0" fontId="12" fillId="4" borderId="15" xfId="0" applyFont="1" applyFill="1" applyBorder="1">
      <alignment vertical="center"/>
    </xf>
    <xf numFmtId="0" fontId="15" fillId="4" borderId="12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0" fontId="16" fillId="0" borderId="29" xfId="0" applyFont="1" applyFill="1" applyBorder="1">
      <alignment vertical="center"/>
    </xf>
    <xf numFmtId="0" fontId="17" fillId="0" borderId="30" xfId="0" applyFont="1" applyFill="1" applyBorder="1">
      <alignment vertical="center"/>
    </xf>
    <xf numFmtId="0" fontId="17" fillId="0" borderId="24" xfId="0" applyFont="1" applyFill="1" applyBorder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39" xfId="0" applyFont="1" applyBorder="1" applyAlignment="1">
      <alignment horizontal="center" vertical="center" textRotation="255" wrapText="1"/>
    </xf>
    <xf numFmtId="0" fontId="10" fillId="0" borderId="47" xfId="0" applyFont="1" applyBorder="1" applyAlignment="1">
      <alignment horizontal="center" wrapText="1"/>
    </xf>
    <xf numFmtId="0" fontId="11" fillId="0" borderId="0" xfId="0" applyFo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10" fillId="0" borderId="36" xfId="0" applyFont="1" applyBorder="1">
      <alignment vertical="center"/>
    </xf>
    <xf numFmtId="0" fontId="25" fillId="0" borderId="38" xfId="0" applyFont="1" applyBorder="1">
      <alignment vertical="center"/>
    </xf>
    <xf numFmtId="0" fontId="10" fillId="0" borderId="38" xfId="0" applyFont="1" applyBorder="1">
      <alignment vertical="center"/>
    </xf>
    <xf numFmtId="0" fontId="27" fillId="0" borderId="38" xfId="0" applyFont="1" applyBorder="1">
      <alignment vertical="center"/>
    </xf>
    <xf numFmtId="0" fontId="10" fillId="0" borderId="38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5" fillId="0" borderId="39" xfId="0" applyFont="1" applyBorder="1" applyAlignment="1">
      <alignment horizontal="center" vertical="center" textRotation="255" wrapText="1"/>
    </xf>
    <xf numFmtId="0" fontId="22" fillId="7" borderId="63" xfId="0" applyFont="1" applyFill="1" applyBorder="1" applyAlignment="1">
      <alignment horizontal="left" vertical="center"/>
    </xf>
    <xf numFmtId="0" fontId="22" fillId="7" borderId="59" xfId="0" applyFont="1" applyFill="1" applyBorder="1" applyAlignment="1">
      <alignment horizontal="left" vertical="center"/>
    </xf>
    <xf numFmtId="0" fontId="22" fillId="7" borderId="48" xfId="0" applyFont="1" applyFill="1" applyBorder="1" applyAlignment="1">
      <alignment horizontal="left" vertical="center"/>
    </xf>
    <xf numFmtId="0" fontId="22" fillId="7" borderId="58" xfId="0" applyFont="1" applyFill="1" applyBorder="1" applyAlignment="1">
      <alignment horizontal="center" vertical="center"/>
    </xf>
    <xf numFmtId="0" fontId="15" fillId="0" borderId="5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6" xfId="0" applyFont="1" applyBorder="1">
      <alignment vertical="center"/>
    </xf>
    <xf numFmtId="0" fontId="15" fillId="3" borderId="35" xfId="0" applyFont="1" applyFill="1" applyBorder="1">
      <alignment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" xfId="0" applyFont="1" applyFill="1" applyBorder="1">
      <alignment vertical="center"/>
    </xf>
    <xf numFmtId="0" fontId="31" fillId="0" borderId="3" xfId="0" applyFont="1" applyFill="1" applyBorder="1" applyAlignment="1">
      <alignment horizontal="center" vertical="center"/>
    </xf>
    <xf numFmtId="0" fontId="15" fillId="0" borderId="5" xfId="0" applyFont="1" applyFill="1" applyBorder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/>
    </xf>
    <xf numFmtId="0" fontId="15" fillId="0" borderId="9" xfId="0" applyFont="1" applyFill="1" applyBorder="1">
      <alignment vertical="center"/>
    </xf>
    <xf numFmtId="0" fontId="31" fillId="0" borderId="1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/>
    </xf>
    <xf numFmtId="0" fontId="15" fillId="0" borderId="4" xfId="0" applyFont="1" applyFill="1" applyBorder="1">
      <alignment vertical="center"/>
    </xf>
    <xf numFmtId="0" fontId="31" fillId="0" borderId="6" xfId="0" applyFont="1" applyFill="1" applyBorder="1">
      <alignment vertical="center"/>
    </xf>
    <xf numFmtId="0" fontId="15" fillId="0" borderId="22" xfId="0" applyFont="1" applyFill="1" applyBorder="1">
      <alignment vertical="center"/>
    </xf>
    <xf numFmtId="0" fontId="15" fillId="0" borderId="11" xfId="0" applyFont="1" applyFill="1" applyBorder="1">
      <alignment vertical="center"/>
    </xf>
    <xf numFmtId="0" fontId="31" fillId="0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 shrinkToFit="1"/>
    </xf>
    <xf numFmtId="0" fontId="8" fillId="0" borderId="5" xfId="0" applyFont="1" applyFill="1" applyBorder="1">
      <alignment vertical="center"/>
    </xf>
    <xf numFmtId="0" fontId="15" fillId="0" borderId="2" xfId="0" applyFont="1" applyFill="1" applyBorder="1" applyAlignment="1">
      <alignment vertical="center" shrinkToFit="1"/>
    </xf>
    <xf numFmtId="0" fontId="15" fillId="0" borderId="23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31" fillId="0" borderId="3" xfId="0" applyFont="1" applyFill="1" applyBorder="1">
      <alignment vertical="center"/>
    </xf>
    <xf numFmtId="0" fontId="15" fillId="0" borderId="25" xfId="0" applyFont="1" applyFill="1" applyBorder="1" applyAlignment="1">
      <alignment vertical="center" shrinkToFit="1"/>
    </xf>
    <xf numFmtId="0" fontId="15" fillId="0" borderId="1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>
      <alignment vertical="center"/>
    </xf>
    <xf numFmtId="0" fontId="15" fillId="0" borderId="25" xfId="0" applyFont="1" applyFill="1" applyBorder="1">
      <alignment vertical="center"/>
    </xf>
    <xf numFmtId="0" fontId="15" fillId="0" borderId="13" xfId="0" applyFont="1" applyFill="1" applyBorder="1">
      <alignment vertical="center"/>
    </xf>
    <xf numFmtId="0" fontId="31" fillId="0" borderId="15" xfId="0" applyFont="1" applyFill="1" applyBorder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1" xfId="0" applyFont="1" applyFill="1" applyBorder="1">
      <alignment vertical="center"/>
    </xf>
    <xf numFmtId="0" fontId="31" fillId="0" borderId="17" xfId="0" applyFont="1" applyFill="1" applyBorder="1">
      <alignment vertical="center"/>
    </xf>
    <xf numFmtId="0" fontId="15" fillId="0" borderId="18" xfId="0" applyFont="1" applyFill="1" applyBorder="1">
      <alignment vertical="center"/>
    </xf>
    <xf numFmtId="0" fontId="15" fillId="0" borderId="19" xfId="0" applyFont="1" applyFill="1" applyBorder="1">
      <alignment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15" fillId="3" borderId="65" xfId="0" applyFont="1" applyFill="1" applyBorder="1">
      <alignment vertical="center"/>
    </xf>
    <xf numFmtId="0" fontId="12" fillId="3" borderId="65" xfId="0" applyFont="1" applyFill="1" applyBorder="1">
      <alignment vertical="center"/>
    </xf>
    <xf numFmtId="0" fontId="5" fillId="0" borderId="2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4" xfId="0" applyFont="1" applyFill="1" applyBorder="1">
      <alignment vertical="center"/>
    </xf>
    <xf numFmtId="0" fontId="31" fillId="0" borderId="4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10" fillId="0" borderId="2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3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33" fillId="0" borderId="1" xfId="0" applyFont="1" applyFill="1" applyBorder="1">
      <alignment vertical="center"/>
    </xf>
    <xf numFmtId="0" fontId="33" fillId="0" borderId="3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horizontal="center" vertical="center"/>
    </xf>
    <xf numFmtId="0" fontId="10" fillId="0" borderId="22" xfId="0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33" fillId="0" borderId="4" xfId="0" applyFont="1" applyFill="1" applyBorder="1">
      <alignment vertical="center"/>
    </xf>
    <xf numFmtId="0" fontId="33" fillId="0" borderId="6" xfId="0" applyFont="1" applyFill="1" applyBorder="1">
      <alignment vertical="center"/>
    </xf>
    <xf numFmtId="0" fontId="10" fillId="0" borderId="25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2" xfId="0" applyFont="1" applyFill="1" applyBorder="1">
      <alignment vertical="center"/>
    </xf>
    <xf numFmtId="0" fontId="10" fillId="0" borderId="25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33" fillId="0" borderId="13" xfId="0" applyFont="1" applyFill="1" applyBorder="1">
      <alignment vertical="center"/>
    </xf>
    <xf numFmtId="0" fontId="33" fillId="0" borderId="15" xfId="0" applyFont="1" applyFill="1" applyBorder="1">
      <alignment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>
      <alignment vertical="center"/>
    </xf>
    <xf numFmtId="0" fontId="10" fillId="3" borderId="66" xfId="0" applyFont="1" applyFill="1" applyBorder="1" applyAlignment="1">
      <alignment horizontal="center" vertical="center"/>
    </xf>
    <xf numFmtId="0" fontId="10" fillId="3" borderId="65" xfId="0" applyFont="1" applyFill="1" applyBorder="1">
      <alignment vertical="center"/>
    </xf>
    <xf numFmtId="0" fontId="18" fillId="3" borderId="65" xfId="0" applyFont="1" applyFill="1" applyBorder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9" xfId="0" applyFont="1" applyFill="1" applyBorder="1">
      <alignment vertical="center"/>
    </xf>
    <xf numFmtId="0" fontId="10" fillId="0" borderId="10" xfId="0" applyFont="1" applyFill="1" applyBorder="1">
      <alignment vertical="center"/>
    </xf>
    <xf numFmtId="0" fontId="10" fillId="0" borderId="21" xfId="0" applyFont="1" applyFill="1" applyBorder="1">
      <alignment vertical="center"/>
    </xf>
    <xf numFmtId="0" fontId="33" fillId="0" borderId="10" xfId="0" applyFont="1" applyFill="1" applyBorder="1">
      <alignment vertical="center"/>
    </xf>
    <xf numFmtId="0" fontId="33" fillId="0" borderId="17" xfId="0" applyFont="1" applyFill="1" applyBorder="1">
      <alignment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8" xfId="0" applyFont="1" applyFill="1" applyBorder="1">
      <alignment vertical="center"/>
    </xf>
    <xf numFmtId="0" fontId="10" fillId="0" borderId="19" xfId="0" applyFont="1" applyFill="1" applyBorder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4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2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6" xfId="0" applyFont="1" applyBorder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>
      <alignment vertical="center"/>
    </xf>
    <xf numFmtId="0" fontId="18" fillId="3" borderId="4" xfId="0" applyFont="1" applyFill="1" applyBorder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8" fillId="3" borderId="13" xfId="0" applyFont="1" applyFill="1" applyBorder="1">
      <alignment vertical="center"/>
    </xf>
    <xf numFmtId="0" fontId="10" fillId="3" borderId="26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center" vertical="center"/>
    </xf>
    <xf numFmtId="0" fontId="18" fillId="0" borderId="23" xfId="0" applyFont="1" applyFill="1" applyBorder="1">
      <alignment vertical="center"/>
    </xf>
    <xf numFmtId="0" fontId="33" fillId="0" borderId="5" xfId="0" applyFont="1" applyFill="1" applyBorder="1">
      <alignment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22" xfId="0" applyFont="1" applyFill="1" applyBorder="1">
      <alignment vertical="center"/>
    </xf>
    <xf numFmtId="0" fontId="18" fillId="0" borderId="5" xfId="0" applyFont="1" applyFill="1" applyBorder="1">
      <alignment vertical="center"/>
    </xf>
    <xf numFmtId="0" fontId="10" fillId="3" borderId="22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8" fillId="4" borderId="13" xfId="0" applyFont="1" applyFill="1" applyBorder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1" xfId="0" applyFont="1" applyFill="1" applyBorder="1">
      <alignment vertical="center"/>
    </xf>
    <xf numFmtId="0" fontId="10" fillId="0" borderId="24" xfId="0" applyFont="1" applyFill="1" applyBorder="1">
      <alignment vertical="center"/>
    </xf>
    <xf numFmtId="0" fontId="18" fillId="0" borderId="5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0" fillId="0" borderId="38" xfId="0" applyFont="1" applyBorder="1" applyAlignment="1">
      <alignment horizontal="center" wrapText="1"/>
    </xf>
    <xf numFmtId="0" fontId="10" fillId="0" borderId="0" xfId="0" applyFont="1" applyFill="1" applyBorder="1" applyAlignment="1">
      <alignment vertical="center" wrapText="1"/>
    </xf>
    <xf numFmtId="0" fontId="10" fillId="3" borderId="13" xfId="0" applyFont="1" applyFill="1" applyBorder="1">
      <alignment vertical="center"/>
    </xf>
    <xf numFmtId="0" fontId="10" fillId="3" borderId="15" xfId="0" applyFont="1" applyFill="1" applyBorder="1">
      <alignment vertical="center"/>
    </xf>
    <xf numFmtId="0" fontId="10" fillId="4" borderId="13" xfId="0" applyFont="1" applyFill="1" applyBorder="1">
      <alignment vertical="center"/>
    </xf>
    <xf numFmtId="0" fontId="10" fillId="5" borderId="28" xfId="0" applyFont="1" applyFill="1" applyBorder="1" applyAlignment="1">
      <alignment horizontal="center" vertical="center"/>
    </xf>
    <xf numFmtId="0" fontId="10" fillId="3" borderId="27" xfId="0" applyFont="1" applyFill="1" applyBorder="1">
      <alignment vertical="center"/>
    </xf>
    <xf numFmtId="0" fontId="10" fillId="3" borderId="11" xfId="0" applyFont="1" applyFill="1" applyBorder="1">
      <alignment vertical="center"/>
    </xf>
    <xf numFmtId="0" fontId="10" fillId="3" borderId="6" xfId="0" applyFont="1" applyFill="1" applyBorder="1">
      <alignment vertical="center"/>
    </xf>
    <xf numFmtId="0" fontId="10" fillId="4" borderId="16" xfId="0" applyFont="1" applyFill="1" applyBorder="1">
      <alignment vertical="center"/>
    </xf>
    <xf numFmtId="0" fontId="10" fillId="4" borderId="15" xfId="0" applyFont="1" applyFill="1" applyBorder="1">
      <alignment vertical="center"/>
    </xf>
    <xf numFmtId="0" fontId="32" fillId="0" borderId="4" xfId="0" applyFont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4" xfId="0" applyFont="1" applyFill="1" applyBorder="1">
      <alignment vertical="center"/>
    </xf>
    <xf numFmtId="0" fontId="10" fillId="0" borderId="6" xfId="0" applyFont="1" applyFill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7" xfId="0" applyFont="1" applyFill="1" applyBorder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>
      <alignment vertical="center"/>
    </xf>
    <xf numFmtId="0" fontId="10" fillId="0" borderId="2" xfId="0" applyFont="1" applyFill="1" applyBorder="1" applyAlignment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3" xfId="0" applyFont="1" applyFill="1" applyBorder="1">
      <alignment vertical="center"/>
    </xf>
    <xf numFmtId="0" fontId="10" fillId="3" borderId="15" xfId="0" applyFont="1" applyFill="1" applyBorder="1">
      <alignment vertical="center"/>
    </xf>
    <xf numFmtId="0" fontId="10" fillId="3" borderId="6" xfId="0" applyFont="1" applyFill="1" applyBorder="1">
      <alignment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13" xfId="0" applyFont="1" applyFill="1" applyBorder="1">
      <alignment vertical="center"/>
    </xf>
    <xf numFmtId="0" fontId="10" fillId="4" borderId="15" xfId="0" applyFont="1" applyFill="1" applyBorder="1">
      <alignment vertical="center"/>
    </xf>
    <xf numFmtId="0" fontId="10" fillId="0" borderId="69" xfId="0" applyFont="1" applyBorder="1" applyAlignment="1">
      <alignment horizontal="center" wrapText="1"/>
    </xf>
    <xf numFmtId="0" fontId="15" fillId="0" borderId="69" xfId="0" applyFont="1" applyBorder="1" applyAlignment="1">
      <alignment vertical="center"/>
    </xf>
    <xf numFmtId="0" fontId="10" fillId="4" borderId="39" xfId="0" applyFont="1" applyFill="1" applyBorder="1" applyAlignment="1">
      <alignment horizontal="center" vertical="center"/>
    </xf>
    <xf numFmtId="0" fontId="18" fillId="4" borderId="19" xfId="0" applyFont="1" applyFill="1" applyBorder="1">
      <alignment vertical="center"/>
    </xf>
    <xf numFmtId="0" fontId="10" fillId="4" borderId="19" xfId="0" applyFont="1" applyFill="1" applyBorder="1">
      <alignment vertical="center"/>
    </xf>
    <xf numFmtId="0" fontId="10" fillId="4" borderId="20" xfId="0" applyFont="1" applyFill="1" applyBorder="1">
      <alignment vertical="center"/>
    </xf>
    <xf numFmtId="0" fontId="10" fillId="4" borderId="61" xfId="0" applyFont="1" applyFill="1" applyBorder="1">
      <alignment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>
      <alignment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1" xfId="0" applyFont="1" applyFill="1" applyBorder="1">
      <alignment vertical="center"/>
    </xf>
    <xf numFmtId="0" fontId="19" fillId="7" borderId="71" xfId="0" applyFont="1" applyFill="1" applyBorder="1" applyAlignment="1">
      <alignment horizontal="center" vertical="center"/>
    </xf>
    <xf numFmtId="0" fontId="19" fillId="7" borderId="70" xfId="0" applyFont="1" applyFill="1" applyBorder="1" applyAlignment="1">
      <alignment horizontal="center" vertical="center"/>
    </xf>
    <xf numFmtId="0" fontId="34" fillId="7" borderId="57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4" fillId="7" borderId="0" xfId="0" applyFont="1" applyFill="1" applyBorder="1" applyAlignment="1">
      <alignment horizontal="right" vertical="center"/>
    </xf>
    <xf numFmtId="0" fontId="37" fillId="0" borderId="3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36" fillId="0" borderId="4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shrinkToFit="1"/>
    </xf>
    <xf numFmtId="0" fontId="9" fillId="5" borderId="19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10" fillId="0" borderId="32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4" fillId="0" borderId="33" xfId="0" applyFont="1" applyBorder="1" applyAlignment="1">
      <alignment horizontal="center" vertical="center"/>
    </xf>
    <xf numFmtId="0" fontId="22" fillId="7" borderId="63" xfId="0" applyFont="1" applyFill="1" applyBorder="1" applyAlignment="1">
      <alignment horizontal="left" vertical="center"/>
    </xf>
    <xf numFmtId="0" fontId="22" fillId="7" borderId="59" xfId="0" applyFont="1" applyFill="1" applyBorder="1" applyAlignment="1">
      <alignment horizontal="left" vertical="center"/>
    </xf>
    <xf numFmtId="0" fontId="22" fillId="7" borderId="48" xfId="0" applyFont="1" applyFill="1" applyBorder="1" applyAlignment="1">
      <alignment horizontal="left" vertical="center"/>
    </xf>
    <xf numFmtId="0" fontId="15" fillId="0" borderId="43" xfId="0" applyFont="1" applyBorder="1" applyAlignment="1">
      <alignment horizontal="center" vertical="center" textRotation="255" wrapText="1"/>
    </xf>
    <xf numFmtId="0" fontId="15" fillId="0" borderId="39" xfId="0" applyFont="1" applyBorder="1" applyAlignment="1">
      <alignment horizontal="center" vertical="center" textRotation="255" wrapText="1"/>
    </xf>
    <xf numFmtId="0" fontId="15" fillId="0" borderId="9" xfId="0" applyFont="1" applyBorder="1" applyAlignment="1">
      <alignment horizontal="center" vertical="center" textRotation="255" wrapText="1"/>
    </xf>
    <xf numFmtId="0" fontId="22" fillId="0" borderId="40" xfId="0" applyFont="1" applyBorder="1" applyAlignment="1">
      <alignment horizontal="center" vertical="center" textRotation="255"/>
    </xf>
    <xf numFmtId="0" fontId="22" fillId="0" borderId="37" xfId="0" applyFont="1" applyBorder="1" applyAlignment="1">
      <alignment horizontal="center" vertical="center" textRotation="255"/>
    </xf>
    <xf numFmtId="0" fontId="22" fillId="0" borderId="7" xfId="0" applyFont="1" applyBorder="1" applyAlignment="1">
      <alignment horizontal="center" vertical="center" textRotation="255"/>
    </xf>
    <xf numFmtId="0" fontId="22" fillId="0" borderId="38" xfId="0" applyFont="1" applyBorder="1" applyAlignment="1">
      <alignment horizontal="center" vertical="center" textRotation="255"/>
    </xf>
    <xf numFmtId="0" fontId="22" fillId="0" borderId="8" xfId="0" applyFont="1" applyBorder="1" applyAlignment="1">
      <alignment horizontal="center" vertical="center" textRotation="255"/>
    </xf>
    <xf numFmtId="0" fontId="22" fillId="0" borderId="36" xfId="0" applyFont="1" applyBorder="1" applyAlignment="1">
      <alignment horizontal="center" vertical="center" textRotation="255"/>
    </xf>
    <xf numFmtId="0" fontId="22" fillId="6" borderId="58" xfId="0" applyFont="1" applyFill="1" applyBorder="1" applyAlignment="1">
      <alignment horizontal="center" vertical="center"/>
    </xf>
    <xf numFmtId="0" fontId="22" fillId="6" borderId="59" xfId="0" applyFont="1" applyFill="1" applyBorder="1" applyAlignment="1">
      <alignment horizontal="center" vertical="center"/>
    </xf>
    <xf numFmtId="0" fontId="22" fillId="6" borderId="64" xfId="0" applyFont="1" applyFill="1" applyBorder="1" applyAlignment="1">
      <alignment horizontal="center" vertical="center"/>
    </xf>
    <xf numFmtId="0" fontId="15" fillId="0" borderId="4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5" fillId="0" borderId="30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9" fillId="7" borderId="63" xfId="0" applyFont="1" applyFill="1" applyBorder="1" applyAlignment="1">
      <alignment horizontal="left" vertical="center" wrapText="1"/>
    </xf>
    <xf numFmtId="0" fontId="19" fillId="7" borderId="59" xfId="0" applyFont="1" applyFill="1" applyBorder="1" applyAlignment="1">
      <alignment horizontal="left" vertical="center" wrapText="1"/>
    </xf>
    <xf numFmtId="0" fontId="19" fillId="7" borderId="48" xfId="0" applyFont="1" applyFill="1" applyBorder="1" applyAlignment="1">
      <alignment horizontal="left" vertical="center" wrapText="1"/>
    </xf>
    <xf numFmtId="0" fontId="10" fillId="0" borderId="37" xfId="0" applyFont="1" applyBorder="1" applyAlignment="1">
      <alignment horizontal="center" wrapText="1"/>
    </xf>
    <xf numFmtId="0" fontId="15" fillId="0" borderId="4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wrapText="1"/>
    </xf>
    <xf numFmtId="0" fontId="12" fillId="0" borderId="2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left" vertical="top" wrapText="1"/>
    </xf>
    <xf numFmtId="0" fontId="28" fillId="0" borderId="59" xfId="0" applyFont="1" applyBorder="1" applyAlignment="1">
      <alignment horizontal="left" vertical="top"/>
    </xf>
    <xf numFmtId="0" fontId="28" fillId="0" borderId="48" xfId="0" applyFont="1" applyBorder="1" applyAlignment="1">
      <alignment horizontal="left" vertical="top"/>
    </xf>
    <xf numFmtId="0" fontId="12" fillId="0" borderId="5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textRotation="255" wrapText="1"/>
    </xf>
    <xf numFmtId="0" fontId="15" fillId="0" borderId="37" xfId="0" applyFont="1" applyBorder="1" applyAlignment="1">
      <alignment horizontal="center" vertical="center" textRotation="255" wrapText="1"/>
    </xf>
    <xf numFmtId="0" fontId="15" fillId="0" borderId="7" xfId="0" applyFont="1" applyBorder="1" applyAlignment="1">
      <alignment horizontal="center" vertical="center" textRotation="255" wrapText="1"/>
    </xf>
    <xf numFmtId="0" fontId="15" fillId="0" borderId="38" xfId="0" applyFont="1" applyBorder="1" applyAlignment="1">
      <alignment horizontal="center" vertical="center" textRotation="255" wrapText="1"/>
    </xf>
    <xf numFmtId="0" fontId="15" fillId="0" borderId="62" xfId="0" applyFont="1" applyBorder="1" applyAlignment="1">
      <alignment horizontal="center" vertical="center" textRotation="255" wrapText="1"/>
    </xf>
    <xf numFmtId="0" fontId="15" fillId="0" borderId="56" xfId="0" applyFont="1" applyBorder="1" applyAlignment="1">
      <alignment horizontal="center" vertical="center" textRotation="255" wrapText="1"/>
    </xf>
    <xf numFmtId="0" fontId="15" fillId="0" borderId="2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38" fillId="0" borderId="45" xfId="0" applyFont="1" applyBorder="1" applyAlignment="1">
      <alignment horizontal="center" vertical="center" textRotation="255" wrapText="1"/>
    </xf>
    <xf numFmtId="0" fontId="38" fillId="0" borderId="61" xfId="0" applyFont="1" applyBorder="1" applyAlignment="1">
      <alignment horizontal="center" vertical="center" textRotation="255" wrapText="1"/>
    </xf>
    <xf numFmtId="0" fontId="38" fillId="0" borderId="17" xfId="0" applyFont="1" applyBorder="1" applyAlignment="1">
      <alignment horizontal="center" vertical="center" textRotation="255" wrapText="1"/>
    </xf>
    <xf numFmtId="0" fontId="38" fillId="0" borderId="43" xfId="0" applyFont="1" applyBorder="1" applyAlignment="1">
      <alignment horizontal="center" vertical="center" textRotation="255" wrapText="1"/>
    </xf>
    <xf numFmtId="0" fontId="38" fillId="0" borderId="39" xfId="0" applyFont="1" applyBorder="1" applyAlignment="1">
      <alignment horizontal="center" vertical="center" textRotation="255" wrapText="1"/>
    </xf>
    <xf numFmtId="0" fontId="38" fillId="0" borderId="34" xfId="0" applyFont="1" applyBorder="1" applyAlignment="1">
      <alignment horizontal="center" vertical="center" textRotation="255" wrapText="1"/>
    </xf>
    <xf numFmtId="0" fontId="38" fillId="0" borderId="72" xfId="0" applyFont="1" applyBorder="1" applyAlignment="1">
      <alignment horizontal="center" vertical="center" textRotation="255" wrapText="1"/>
    </xf>
    <xf numFmtId="0" fontId="38" fillId="0" borderId="9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left" vertical="top" wrapText="1"/>
    </xf>
    <xf numFmtId="0" fontId="10" fillId="0" borderId="59" xfId="0" applyFont="1" applyBorder="1" applyAlignment="1">
      <alignment horizontal="left" vertical="top"/>
    </xf>
    <xf numFmtId="0" fontId="10" fillId="0" borderId="48" xfId="0" applyFont="1" applyBorder="1" applyAlignment="1">
      <alignment horizontal="left" vertical="top"/>
    </xf>
    <xf numFmtId="0" fontId="19" fillId="6" borderId="66" xfId="0" applyFont="1" applyFill="1" applyBorder="1" applyAlignment="1">
      <alignment horizontal="center" vertical="center"/>
    </xf>
    <xf numFmtId="0" fontId="19" fillId="6" borderId="65" xfId="0" applyFont="1" applyFill="1" applyBorder="1" applyAlignment="1">
      <alignment horizontal="center" vertical="center"/>
    </xf>
    <xf numFmtId="0" fontId="19" fillId="6" borderId="68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left" vertical="center"/>
    </xf>
    <xf numFmtId="0" fontId="19" fillId="7" borderId="13" xfId="0" applyFont="1" applyFill="1" applyBorder="1" applyAlignment="1">
      <alignment horizontal="left" vertical="center"/>
    </xf>
    <xf numFmtId="0" fontId="19" fillId="7" borderId="1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9" fillId="7" borderId="23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19" fillId="7" borderId="3" xfId="0" applyFont="1" applyFill="1" applyBorder="1" applyAlignment="1">
      <alignment horizontal="left" vertical="center" wrapText="1"/>
    </xf>
    <xf numFmtId="0" fontId="19" fillId="7" borderId="22" xfId="0" applyFont="1" applyFill="1" applyBorder="1" applyAlignment="1">
      <alignment horizontal="left" vertical="center"/>
    </xf>
    <xf numFmtId="0" fontId="19" fillId="7" borderId="4" xfId="0" applyFont="1" applyFill="1" applyBorder="1" applyAlignment="1">
      <alignment horizontal="left" vertical="center"/>
    </xf>
    <xf numFmtId="0" fontId="19" fillId="7" borderId="6" xfId="0" applyFont="1" applyFill="1" applyBorder="1" applyAlignment="1">
      <alignment horizontal="left" vertical="center"/>
    </xf>
    <xf numFmtId="0" fontId="19" fillId="0" borderId="2" xfId="0" applyFont="1" applyBorder="1" applyAlignment="1">
      <alignment horizontal="center" vertical="center" textRotation="255"/>
    </xf>
    <xf numFmtId="0" fontId="19" fillId="0" borderId="24" xfId="0" applyFont="1" applyBorder="1" applyAlignment="1">
      <alignment horizontal="center" vertical="center" textRotation="255"/>
    </xf>
    <xf numFmtId="0" fontId="19" fillId="0" borderId="5" xfId="0" applyFont="1" applyBorder="1" applyAlignment="1">
      <alignment horizontal="center" vertical="center" textRotation="255"/>
    </xf>
    <xf numFmtId="0" fontId="19" fillId="0" borderId="11" xfId="0" applyFont="1" applyBorder="1" applyAlignment="1">
      <alignment horizontal="center" vertical="center" textRotation="255"/>
    </xf>
    <xf numFmtId="0" fontId="19" fillId="0" borderId="29" xfId="0" applyFont="1" applyBorder="1" applyAlignment="1">
      <alignment horizontal="center" vertical="center" textRotation="255"/>
    </xf>
    <xf numFmtId="0" fontId="19" fillId="0" borderId="30" xfId="0" applyFont="1" applyBorder="1" applyAlignment="1">
      <alignment horizontal="center" vertical="center" textRotation="255"/>
    </xf>
    <xf numFmtId="0" fontId="35" fillId="7" borderId="22" xfId="1" applyFont="1" applyFill="1" applyBorder="1" applyAlignment="1">
      <alignment horizontal="left" vertical="center"/>
    </xf>
    <xf numFmtId="0" fontId="35" fillId="0" borderId="4" xfId="1" applyFont="1" applyBorder="1" applyAlignment="1">
      <alignment horizontal="left" vertical="center"/>
    </xf>
    <xf numFmtId="0" fontId="35" fillId="0" borderId="6" xfId="1" applyFont="1" applyBorder="1" applyAlignment="1">
      <alignment horizontal="left" vertical="center"/>
    </xf>
    <xf numFmtId="0" fontId="10" fillId="0" borderId="69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29" fillId="0" borderId="3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 wrapText="1"/>
    </xf>
    <xf numFmtId="0" fontId="4" fillId="5" borderId="52" xfId="0" applyFont="1" applyFill="1" applyBorder="1" applyAlignment="1">
      <alignment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4" fillId="7" borderId="6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4" fillId="5" borderId="43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zoomScale="110" zoomScaleNormal="110" workbookViewId="0">
      <selection activeCell="C48" sqref="A48:XFD48"/>
    </sheetView>
  </sheetViews>
  <sheetFormatPr defaultColWidth="9" defaultRowHeight="11.25" x14ac:dyDescent="0.25"/>
  <cols>
    <col min="1" max="2" width="2.625" style="18" customWidth="1"/>
    <col min="3" max="3" width="18.25" style="95" customWidth="1"/>
    <col min="4" max="7" width="4.375" style="18" customWidth="1"/>
    <col min="8" max="8" width="15.125" style="18" customWidth="1"/>
    <col min="9" max="12" width="4.625" style="18" customWidth="1"/>
    <col min="13" max="13" width="13" style="18" customWidth="1"/>
    <col min="14" max="17" width="4.625" style="18" customWidth="1"/>
    <col min="18" max="18" width="12.125" style="18" customWidth="1"/>
    <col min="19" max="22" width="4.625" style="18" customWidth="1"/>
    <col min="23" max="23" width="3.625" style="18" customWidth="1"/>
    <col min="24" max="31" width="4.625" style="18" customWidth="1"/>
    <col min="32" max="16384" width="9" style="18"/>
  </cols>
  <sheetData>
    <row r="1" spans="1:26" ht="24.75" customHeight="1" thickBot="1" x14ac:dyDescent="0.3">
      <c r="A1" s="342" t="s">
        <v>84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21"/>
      <c r="Y1" s="21"/>
      <c r="Z1" s="21"/>
    </row>
    <row r="2" spans="1:26" ht="14.1" customHeight="1" x14ac:dyDescent="0.25">
      <c r="A2" s="20" t="s">
        <v>4</v>
      </c>
      <c r="B2" s="358" t="s">
        <v>5</v>
      </c>
      <c r="C2" s="376" t="s">
        <v>6</v>
      </c>
      <c r="D2" s="377"/>
      <c r="E2" s="377"/>
      <c r="F2" s="377"/>
      <c r="G2" s="378"/>
      <c r="H2" s="377" t="s">
        <v>7</v>
      </c>
      <c r="I2" s="377"/>
      <c r="J2" s="377"/>
      <c r="K2" s="377"/>
      <c r="L2" s="377"/>
      <c r="M2" s="376" t="s">
        <v>8</v>
      </c>
      <c r="N2" s="377"/>
      <c r="O2" s="377"/>
      <c r="P2" s="377"/>
      <c r="Q2" s="378"/>
      <c r="R2" s="376" t="s">
        <v>9</v>
      </c>
      <c r="S2" s="377"/>
      <c r="T2" s="377"/>
      <c r="U2" s="377"/>
      <c r="V2" s="378"/>
      <c r="W2" s="379" t="s">
        <v>1</v>
      </c>
      <c r="X2" s="21"/>
      <c r="Y2" s="21"/>
      <c r="Z2" s="21"/>
    </row>
    <row r="3" spans="1:26" ht="14.1" customHeight="1" x14ac:dyDescent="0.25">
      <c r="A3" s="403" t="s">
        <v>10</v>
      </c>
      <c r="B3" s="359"/>
      <c r="C3" s="394" t="s">
        <v>11</v>
      </c>
      <c r="D3" s="382" t="s">
        <v>12</v>
      </c>
      <c r="E3" s="386"/>
      <c r="F3" s="382" t="s">
        <v>13</v>
      </c>
      <c r="G3" s="393"/>
      <c r="H3" s="405" t="s">
        <v>11</v>
      </c>
      <c r="I3" s="382" t="s">
        <v>12</v>
      </c>
      <c r="J3" s="386"/>
      <c r="K3" s="382" t="s">
        <v>13</v>
      </c>
      <c r="L3" s="383"/>
      <c r="M3" s="394" t="s">
        <v>11</v>
      </c>
      <c r="N3" s="382" t="s">
        <v>12</v>
      </c>
      <c r="O3" s="396"/>
      <c r="P3" s="382" t="s">
        <v>13</v>
      </c>
      <c r="Q3" s="393"/>
      <c r="R3" s="394" t="s">
        <v>11</v>
      </c>
      <c r="S3" s="382" t="s">
        <v>12</v>
      </c>
      <c r="T3" s="386"/>
      <c r="U3" s="382" t="s">
        <v>13</v>
      </c>
      <c r="V3" s="393"/>
      <c r="W3" s="380"/>
      <c r="X3" s="21"/>
      <c r="Y3" s="21"/>
      <c r="Z3" s="21"/>
    </row>
    <row r="4" spans="1:26" ht="15" customHeight="1" thickBot="1" x14ac:dyDescent="0.3">
      <c r="A4" s="404"/>
      <c r="B4" s="387"/>
      <c r="C4" s="395"/>
      <c r="D4" s="22" t="s">
        <v>2</v>
      </c>
      <c r="E4" s="22" t="s">
        <v>3</v>
      </c>
      <c r="F4" s="22" t="s">
        <v>2</v>
      </c>
      <c r="G4" s="23" t="s">
        <v>3</v>
      </c>
      <c r="H4" s="406"/>
      <c r="I4" s="22" t="s">
        <v>2</v>
      </c>
      <c r="J4" s="22" t="s">
        <v>3</v>
      </c>
      <c r="K4" s="22" t="s">
        <v>2</v>
      </c>
      <c r="L4" s="24" t="s">
        <v>3</v>
      </c>
      <c r="M4" s="395"/>
      <c r="N4" s="22" t="s">
        <v>2</v>
      </c>
      <c r="O4" s="22" t="s">
        <v>3</v>
      </c>
      <c r="P4" s="22" t="s">
        <v>2</v>
      </c>
      <c r="Q4" s="23" t="s">
        <v>3</v>
      </c>
      <c r="R4" s="395"/>
      <c r="S4" s="22" t="s">
        <v>2</v>
      </c>
      <c r="T4" s="22" t="s">
        <v>3</v>
      </c>
      <c r="U4" s="22" t="s">
        <v>2</v>
      </c>
      <c r="V4" s="23" t="s">
        <v>3</v>
      </c>
      <c r="W4" s="381"/>
    </row>
    <row r="5" spans="1:26" ht="15" customHeight="1" x14ac:dyDescent="0.25">
      <c r="A5" s="397" t="s">
        <v>61</v>
      </c>
      <c r="B5" s="398"/>
      <c r="C5" s="116" t="s">
        <v>43</v>
      </c>
      <c r="D5" s="117">
        <v>2</v>
      </c>
      <c r="E5" s="118">
        <v>2</v>
      </c>
      <c r="F5" s="117"/>
      <c r="G5" s="119"/>
      <c r="H5" s="120" t="s">
        <v>48</v>
      </c>
      <c r="I5" s="121">
        <v>2</v>
      </c>
      <c r="J5" s="121">
        <v>2</v>
      </c>
      <c r="K5" s="121"/>
      <c r="L5" s="122"/>
      <c r="M5" s="123" t="s">
        <v>59</v>
      </c>
      <c r="N5" s="121">
        <v>1</v>
      </c>
      <c r="O5" s="121">
        <v>1</v>
      </c>
      <c r="P5" s="121"/>
      <c r="Q5" s="124"/>
      <c r="R5" s="125"/>
      <c r="S5" s="121"/>
      <c r="T5" s="121"/>
      <c r="U5" s="121"/>
      <c r="V5" s="126"/>
      <c r="W5" s="375" t="s">
        <v>67</v>
      </c>
    </row>
    <row r="6" spans="1:26" ht="15" customHeight="1" x14ac:dyDescent="0.25">
      <c r="A6" s="399"/>
      <c r="B6" s="400"/>
      <c r="C6" s="116" t="s">
        <v>44</v>
      </c>
      <c r="D6" s="117"/>
      <c r="E6" s="118"/>
      <c r="F6" s="117">
        <v>2</v>
      </c>
      <c r="G6" s="119">
        <v>2</v>
      </c>
      <c r="H6" s="127" t="s">
        <v>54</v>
      </c>
      <c r="I6" s="128">
        <v>2</v>
      </c>
      <c r="J6" s="128">
        <v>2</v>
      </c>
      <c r="K6" s="128"/>
      <c r="L6" s="129"/>
      <c r="M6" s="130" t="s">
        <v>60</v>
      </c>
      <c r="N6" s="117"/>
      <c r="O6" s="117"/>
      <c r="P6" s="117">
        <v>1</v>
      </c>
      <c r="Q6" s="119">
        <v>1</v>
      </c>
      <c r="R6" s="131"/>
      <c r="S6" s="117"/>
      <c r="T6" s="117"/>
      <c r="U6" s="117"/>
      <c r="V6" s="132"/>
      <c r="W6" s="363"/>
    </row>
    <row r="7" spans="1:26" ht="15" customHeight="1" x14ac:dyDescent="0.25">
      <c r="A7" s="399"/>
      <c r="B7" s="400"/>
      <c r="C7" s="133" t="s">
        <v>45</v>
      </c>
      <c r="D7" s="128">
        <v>2</v>
      </c>
      <c r="E7" s="128">
        <v>2</v>
      </c>
      <c r="F7" s="128"/>
      <c r="G7" s="134"/>
      <c r="H7" s="127" t="s">
        <v>49</v>
      </c>
      <c r="I7" s="128"/>
      <c r="J7" s="128"/>
      <c r="K7" s="128">
        <v>2</v>
      </c>
      <c r="L7" s="129">
        <v>2</v>
      </c>
      <c r="M7" s="135"/>
      <c r="N7" s="128"/>
      <c r="O7" s="128"/>
      <c r="P7" s="128"/>
      <c r="Q7" s="134"/>
      <c r="R7" s="127"/>
      <c r="S7" s="128"/>
      <c r="T7" s="128"/>
      <c r="U7" s="136"/>
      <c r="V7" s="137"/>
      <c r="W7" s="363"/>
    </row>
    <row r="8" spans="1:26" ht="15" customHeight="1" x14ac:dyDescent="0.25">
      <c r="A8" s="399"/>
      <c r="B8" s="400"/>
      <c r="C8" s="133" t="s">
        <v>46</v>
      </c>
      <c r="D8" s="128"/>
      <c r="E8" s="128"/>
      <c r="F8" s="128">
        <v>2</v>
      </c>
      <c r="G8" s="134">
        <v>2</v>
      </c>
      <c r="H8" s="127" t="s">
        <v>50</v>
      </c>
      <c r="I8" s="128">
        <v>2</v>
      </c>
      <c r="J8" s="128">
        <v>2</v>
      </c>
      <c r="K8" s="128"/>
      <c r="L8" s="129"/>
      <c r="M8" s="138"/>
      <c r="N8" s="128"/>
      <c r="O8" s="128"/>
      <c r="P8" s="136"/>
      <c r="Q8" s="139"/>
      <c r="R8" s="127"/>
      <c r="S8" s="128"/>
      <c r="T8" s="128"/>
      <c r="U8" s="128"/>
      <c r="V8" s="140"/>
      <c r="W8" s="363"/>
    </row>
    <row r="9" spans="1:26" ht="15" customHeight="1" x14ac:dyDescent="0.25">
      <c r="A9" s="399"/>
      <c r="B9" s="400"/>
      <c r="C9" s="133" t="s">
        <v>47</v>
      </c>
      <c r="D9" s="128">
        <v>2</v>
      </c>
      <c r="E9" s="128">
        <v>2</v>
      </c>
      <c r="F9" s="128"/>
      <c r="G9" s="134"/>
      <c r="H9" s="141" t="s">
        <v>51</v>
      </c>
      <c r="I9" s="128"/>
      <c r="J9" s="128"/>
      <c r="K9" s="128">
        <v>2</v>
      </c>
      <c r="L9" s="129">
        <v>2</v>
      </c>
      <c r="M9" s="138"/>
      <c r="N9" s="136"/>
      <c r="O9" s="136"/>
      <c r="P9" s="136"/>
      <c r="Q9" s="139"/>
      <c r="R9" s="133"/>
      <c r="S9" s="128"/>
      <c r="T9" s="128"/>
      <c r="U9" s="128"/>
      <c r="V9" s="140"/>
      <c r="W9" s="363"/>
    </row>
    <row r="10" spans="1:26" ht="15" customHeight="1" x14ac:dyDescent="0.25">
      <c r="A10" s="399"/>
      <c r="B10" s="400"/>
      <c r="C10" s="142" t="s">
        <v>65</v>
      </c>
      <c r="D10" s="128">
        <v>2</v>
      </c>
      <c r="E10" s="128">
        <v>2</v>
      </c>
      <c r="F10" s="128"/>
      <c r="G10" s="128"/>
      <c r="H10" s="141" t="s">
        <v>52</v>
      </c>
      <c r="I10" s="128">
        <v>2</v>
      </c>
      <c r="J10" s="128">
        <v>2</v>
      </c>
      <c r="K10" s="128"/>
      <c r="L10" s="129"/>
      <c r="M10" s="138"/>
      <c r="N10" s="128"/>
      <c r="O10" s="128"/>
      <c r="P10" s="128"/>
      <c r="Q10" s="134"/>
      <c r="R10" s="127"/>
      <c r="S10" s="136"/>
      <c r="T10" s="136"/>
      <c r="U10" s="136"/>
      <c r="V10" s="137"/>
      <c r="W10" s="363"/>
    </row>
    <row r="11" spans="1:26" ht="15" customHeight="1" x14ac:dyDescent="0.25">
      <c r="A11" s="399"/>
      <c r="B11" s="400"/>
      <c r="C11" s="142" t="s">
        <v>66</v>
      </c>
      <c r="D11" s="128"/>
      <c r="E11" s="128"/>
      <c r="F11" s="128">
        <v>2</v>
      </c>
      <c r="G11" s="134">
        <v>2</v>
      </c>
      <c r="H11" s="141" t="s">
        <v>53</v>
      </c>
      <c r="I11" s="128"/>
      <c r="J11" s="128"/>
      <c r="K11" s="128">
        <v>2</v>
      </c>
      <c r="L11" s="129">
        <v>2</v>
      </c>
      <c r="M11" s="138"/>
      <c r="N11" s="128"/>
      <c r="O11" s="134"/>
      <c r="P11" s="128"/>
      <c r="Q11" s="134"/>
      <c r="R11" s="127"/>
      <c r="S11" s="136"/>
      <c r="T11" s="136"/>
      <c r="U11" s="136"/>
      <c r="V11" s="137"/>
      <c r="W11" s="363"/>
    </row>
    <row r="12" spans="1:26" ht="15" customHeight="1" x14ac:dyDescent="0.25">
      <c r="A12" s="399"/>
      <c r="B12" s="400"/>
      <c r="C12" s="127" t="s">
        <v>55</v>
      </c>
      <c r="D12" s="128">
        <v>1</v>
      </c>
      <c r="E12" s="128">
        <v>1</v>
      </c>
      <c r="F12" s="128"/>
      <c r="G12" s="134"/>
      <c r="H12" s="112"/>
      <c r="I12" s="113"/>
      <c r="J12" s="113"/>
      <c r="K12" s="113"/>
      <c r="L12" s="114"/>
      <c r="M12" s="138"/>
      <c r="N12" s="128"/>
      <c r="O12" s="134"/>
      <c r="P12" s="128"/>
      <c r="Q12" s="134"/>
      <c r="R12" s="127"/>
      <c r="S12" s="136"/>
      <c r="T12" s="136"/>
      <c r="U12" s="136"/>
      <c r="V12" s="137"/>
      <c r="W12" s="363"/>
    </row>
    <row r="13" spans="1:26" ht="15" customHeight="1" thickBot="1" x14ac:dyDescent="0.3">
      <c r="A13" s="399"/>
      <c r="B13" s="400"/>
      <c r="C13" s="141" t="s">
        <v>56</v>
      </c>
      <c r="D13" s="128"/>
      <c r="E13" s="128"/>
      <c r="F13" s="128">
        <v>1</v>
      </c>
      <c r="G13" s="134">
        <v>1</v>
      </c>
      <c r="H13" s="141"/>
      <c r="I13" s="128"/>
      <c r="J13" s="128"/>
      <c r="K13" s="128"/>
      <c r="L13" s="129"/>
      <c r="M13" s="138"/>
      <c r="N13" s="128"/>
      <c r="O13" s="134"/>
      <c r="P13" s="128"/>
      <c r="Q13" s="134"/>
      <c r="R13" s="127"/>
      <c r="S13" s="136"/>
      <c r="T13" s="136"/>
      <c r="U13" s="136"/>
      <c r="V13" s="137"/>
      <c r="W13" s="363"/>
    </row>
    <row r="14" spans="1:26" ht="15" customHeight="1" x14ac:dyDescent="0.25">
      <c r="A14" s="397" t="s">
        <v>62</v>
      </c>
      <c r="B14" s="398"/>
      <c r="C14" s="143" t="s">
        <v>57</v>
      </c>
      <c r="D14" s="121">
        <v>0</v>
      </c>
      <c r="E14" s="121">
        <v>0</v>
      </c>
      <c r="F14" s="121"/>
      <c r="G14" s="124"/>
      <c r="H14" s="143"/>
      <c r="I14" s="121"/>
      <c r="J14" s="121"/>
      <c r="K14" s="121"/>
      <c r="L14" s="122"/>
      <c r="M14" s="144"/>
      <c r="N14" s="121"/>
      <c r="O14" s="124"/>
      <c r="P14" s="121"/>
      <c r="Q14" s="124"/>
      <c r="R14" s="125"/>
      <c r="S14" s="145"/>
      <c r="T14" s="145"/>
      <c r="U14" s="145"/>
      <c r="V14" s="146"/>
      <c r="W14" s="363"/>
    </row>
    <row r="15" spans="1:26" ht="15" customHeight="1" x14ac:dyDescent="0.25">
      <c r="A15" s="399"/>
      <c r="B15" s="400"/>
      <c r="C15" s="127" t="s">
        <v>58</v>
      </c>
      <c r="D15" s="128"/>
      <c r="E15" s="128"/>
      <c r="F15" s="128">
        <v>0</v>
      </c>
      <c r="G15" s="134">
        <v>0</v>
      </c>
      <c r="H15" s="141"/>
      <c r="I15" s="128"/>
      <c r="J15" s="128"/>
      <c r="K15" s="128"/>
      <c r="L15" s="129"/>
      <c r="M15" s="138"/>
      <c r="N15" s="128"/>
      <c r="O15" s="134"/>
      <c r="P15" s="128"/>
      <c r="Q15" s="134"/>
      <c r="R15" s="127"/>
      <c r="S15" s="136"/>
      <c r="T15" s="136"/>
      <c r="U15" s="136"/>
      <c r="V15" s="137"/>
      <c r="W15" s="363"/>
    </row>
    <row r="16" spans="1:26" ht="15" customHeight="1" x14ac:dyDescent="0.25">
      <c r="A16" s="399"/>
      <c r="B16" s="400"/>
      <c r="C16" s="141" t="s">
        <v>63</v>
      </c>
      <c r="D16" s="128">
        <v>0</v>
      </c>
      <c r="E16" s="128">
        <v>2</v>
      </c>
      <c r="F16" s="128"/>
      <c r="G16" s="134"/>
      <c r="H16" s="141"/>
      <c r="I16" s="128"/>
      <c r="J16" s="128"/>
      <c r="K16" s="128"/>
      <c r="L16" s="129"/>
      <c r="M16" s="138"/>
      <c r="N16" s="128"/>
      <c r="O16" s="134"/>
      <c r="P16" s="128"/>
      <c r="Q16" s="134"/>
      <c r="R16" s="127"/>
      <c r="S16" s="136"/>
      <c r="T16" s="136"/>
      <c r="U16" s="136"/>
      <c r="V16" s="137"/>
      <c r="W16" s="363"/>
    </row>
    <row r="17" spans="1:23" ht="15" customHeight="1" thickBot="1" x14ac:dyDescent="0.3">
      <c r="A17" s="399"/>
      <c r="B17" s="400"/>
      <c r="C17" s="147" t="s">
        <v>64</v>
      </c>
      <c r="D17" s="148"/>
      <c r="E17" s="148"/>
      <c r="F17" s="148">
        <v>0</v>
      </c>
      <c r="G17" s="149">
        <v>2</v>
      </c>
      <c r="H17" s="147"/>
      <c r="I17" s="148"/>
      <c r="J17" s="148"/>
      <c r="K17" s="148"/>
      <c r="L17" s="150"/>
      <c r="M17" s="151"/>
      <c r="N17" s="148"/>
      <c r="O17" s="149"/>
      <c r="P17" s="148"/>
      <c r="Q17" s="149"/>
      <c r="R17" s="152"/>
      <c r="S17" s="153"/>
      <c r="T17" s="153"/>
      <c r="U17" s="153"/>
      <c r="V17" s="154"/>
      <c r="W17" s="363"/>
    </row>
    <row r="18" spans="1:23" ht="15" customHeight="1" thickBot="1" x14ac:dyDescent="0.3">
      <c r="A18" s="401"/>
      <c r="B18" s="402"/>
      <c r="C18" s="56" t="s">
        <v>82</v>
      </c>
      <c r="D18" s="115">
        <f>SUM(D5:D17)</f>
        <v>9</v>
      </c>
      <c r="E18" s="115">
        <f t="shared" ref="E18:G18" si="0">SUM(E5:E17)</f>
        <v>11</v>
      </c>
      <c r="F18" s="115">
        <f t="shared" si="0"/>
        <v>7</v>
      </c>
      <c r="G18" s="115">
        <f t="shared" si="0"/>
        <v>9</v>
      </c>
      <c r="H18" s="56" t="s">
        <v>82</v>
      </c>
      <c r="I18" s="115">
        <f>SUM(I5:I17)</f>
        <v>8</v>
      </c>
      <c r="J18" s="115">
        <f t="shared" ref="J18:L18" si="1">SUM(J5:J17)</f>
        <v>8</v>
      </c>
      <c r="K18" s="115">
        <f t="shared" si="1"/>
        <v>6</v>
      </c>
      <c r="L18" s="115">
        <f t="shared" si="1"/>
        <v>6</v>
      </c>
      <c r="M18" s="56" t="s">
        <v>82</v>
      </c>
      <c r="N18" s="115">
        <f t="shared" ref="N18:Q18" si="2">SUM(N5:N17)</f>
        <v>1</v>
      </c>
      <c r="O18" s="115">
        <f t="shared" si="2"/>
        <v>1</v>
      </c>
      <c r="P18" s="115">
        <f t="shared" si="2"/>
        <v>1</v>
      </c>
      <c r="Q18" s="115">
        <f t="shared" si="2"/>
        <v>1</v>
      </c>
      <c r="R18" s="56" t="s">
        <v>82</v>
      </c>
      <c r="S18" s="164">
        <f>SUM(S10:S17)</f>
        <v>0</v>
      </c>
      <c r="T18" s="164">
        <f>SUM(T10:T17)</f>
        <v>0</v>
      </c>
      <c r="U18" s="164">
        <f>SUM(U10:U17)</f>
        <v>0</v>
      </c>
      <c r="V18" s="165">
        <f>SUM(V10:V17)</f>
        <v>0</v>
      </c>
      <c r="W18" s="364"/>
    </row>
    <row r="19" spans="1:23" ht="15" customHeight="1" x14ac:dyDescent="0.25">
      <c r="A19" s="384" t="s">
        <v>14</v>
      </c>
      <c r="B19" s="359" t="s">
        <v>36</v>
      </c>
      <c r="C19" s="155" t="s">
        <v>74</v>
      </c>
      <c r="D19" s="117"/>
      <c r="E19" s="117"/>
      <c r="F19" s="117">
        <v>2</v>
      </c>
      <c r="G19" s="156">
        <v>2</v>
      </c>
      <c r="H19" s="125" t="s">
        <v>68</v>
      </c>
      <c r="I19" s="145"/>
      <c r="J19" s="145"/>
      <c r="K19" s="121">
        <v>2</v>
      </c>
      <c r="L19" s="122">
        <v>2</v>
      </c>
      <c r="M19" s="131"/>
      <c r="N19" s="118"/>
      <c r="O19" s="118"/>
      <c r="P19" s="118"/>
      <c r="Q19" s="157"/>
      <c r="R19" s="131"/>
      <c r="S19" s="118"/>
      <c r="T19" s="118"/>
      <c r="U19" s="118"/>
      <c r="V19" s="158"/>
      <c r="W19" s="106"/>
    </row>
    <row r="20" spans="1:23" ht="15" customHeight="1" x14ac:dyDescent="0.25">
      <c r="A20" s="384"/>
      <c r="B20" s="359"/>
      <c r="C20" s="155"/>
      <c r="D20" s="117"/>
      <c r="E20" s="117"/>
      <c r="F20" s="117"/>
      <c r="G20" s="156"/>
      <c r="H20" s="159"/>
      <c r="I20" s="160"/>
      <c r="J20" s="160"/>
      <c r="K20" s="161"/>
      <c r="L20" s="162"/>
      <c r="M20" s="131"/>
      <c r="N20" s="118"/>
      <c r="O20" s="118"/>
      <c r="P20" s="118"/>
      <c r="Q20" s="157"/>
      <c r="R20" s="131"/>
      <c r="S20" s="118"/>
      <c r="T20" s="118"/>
      <c r="U20" s="118"/>
      <c r="V20" s="158"/>
      <c r="W20" s="106"/>
    </row>
    <row r="21" spans="1:23" ht="15" customHeight="1" x14ac:dyDescent="0.25">
      <c r="A21" s="384"/>
      <c r="B21" s="359"/>
      <c r="C21" s="60"/>
      <c r="D21" s="61"/>
      <c r="E21" s="61"/>
      <c r="F21" s="61"/>
      <c r="G21" s="62"/>
      <c r="H21" s="63"/>
      <c r="I21" s="61"/>
      <c r="J21" s="61"/>
      <c r="K21" s="61"/>
      <c r="L21" s="64"/>
      <c r="M21" s="65"/>
      <c r="N21" s="61"/>
      <c r="O21" s="61"/>
      <c r="P21" s="61"/>
      <c r="Q21" s="62"/>
      <c r="R21" s="65"/>
      <c r="S21" s="61"/>
      <c r="T21" s="61"/>
      <c r="U21" s="61"/>
      <c r="V21" s="62"/>
      <c r="W21" s="362" t="s">
        <v>2</v>
      </c>
    </row>
    <row r="22" spans="1:23" ht="15" customHeight="1" thickBot="1" x14ac:dyDescent="0.3">
      <c r="A22" s="384"/>
      <c r="B22" s="359"/>
      <c r="C22" s="66" t="s">
        <v>15</v>
      </c>
      <c r="D22" s="67">
        <f>SUM(D19:D21)</f>
        <v>0</v>
      </c>
      <c r="E22" s="67">
        <f>SUM(E19:E21)</f>
        <v>0</v>
      </c>
      <c r="F22" s="67">
        <f>SUM(F19:F21)</f>
        <v>2</v>
      </c>
      <c r="G22" s="67">
        <f>SUM(G19:G21)</f>
        <v>2</v>
      </c>
      <c r="H22" s="66" t="s">
        <v>15</v>
      </c>
      <c r="I22" s="67">
        <f>SUM(I19:I21)</f>
        <v>0</v>
      </c>
      <c r="J22" s="67">
        <f>SUM(J19:J21)</f>
        <v>0</v>
      </c>
      <c r="K22" s="67">
        <f>SUM(K19:K21)</f>
        <v>2</v>
      </c>
      <c r="L22" s="67">
        <f>SUM(L19:L21)</f>
        <v>2</v>
      </c>
      <c r="M22" s="66" t="s">
        <v>15</v>
      </c>
      <c r="N22" s="67">
        <f>SUM(N19:N21)</f>
        <v>0</v>
      </c>
      <c r="O22" s="67">
        <f>SUM(O19:O21)</f>
        <v>0</v>
      </c>
      <c r="P22" s="67">
        <f>SUM(P19:P21)</f>
        <v>0</v>
      </c>
      <c r="Q22" s="67">
        <f>SUM(Q19:Q21)</f>
        <v>0</v>
      </c>
      <c r="R22" s="66" t="s">
        <v>15</v>
      </c>
      <c r="S22" s="67">
        <f>SUM(S19:S21)</f>
        <v>0</v>
      </c>
      <c r="T22" s="67">
        <f>SUM(T19:T21)</f>
        <v>0</v>
      </c>
      <c r="U22" s="67">
        <f>SUM(U19:U21)</f>
        <v>0</v>
      </c>
      <c r="V22" s="67">
        <f>SUM(V19:V21)</f>
        <v>0</v>
      </c>
      <c r="W22" s="385"/>
    </row>
    <row r="23" spans="1:23" ht="15" customHeight="1" x14ac:dyDescent="0.25">
      <c r="A23" s="346" t="s">
        <v>21</v>
      </c>
      <c r="B23" s="358" t="s">
        <v>0</v>
      </c>
      <c r="C23" s="29"/>
      <c r="D23" s="30"/>
      <c r="E23" s="30"/>
      <c r="F23" s="30"/>
      <c r="G23" s="31"/>
      <c r="H23" s="53"/>
      <c r="I23" s="30"/>
      <c r="J23" s="30"/>
      <c r="K23" s="30"/>
      <c r="L23" s="32"/>
      <c r="M23" s="68"/>
      <c r="N23" s="30"/>
      <c r="O23" s="30"/>
      <c r="P23" s="30"/>
      <c r="Q23" s="32"/>
      <c r="R23" s="33"/>
      <c r="S23" s="30"/>
      <c r="T23" s="30"/>
      <c r="U23" s="30"/>
      <c r="V23" s="31"/>
      <c r="W23" s="375">
        <f>D28+F28+I28+K28+N28+P28+S28+U28</f>
        <v>0</v>
      </c>
    </row>
    <row r="24" spans="1:23" ht="15" customHeight="1" x14ac:dyDescent="0.25">
      <c r="A24" s="347"/>
      <c r="B24" s="359"/>
      <c r="C24" s="36"/>
      <c r="D24" s="37"/>
      <c r="E24" s="37"/>
      <c r="F24" s="37"/>
      <c r="G24" s="40"/>
      <c r="H24" s="43"/>
      <c r="I24" s="37"/>
      <c r="J24" s="37"/>
      <c r="K24" s="37"/>
      <c r="L24" s="38"/>
      <c r="M24" s="39"/>
      <c r="N24" s="37"/>
      <c r="O24" s="37"/>
      <c r="P24" s="37"/>
      <c r="Q24" s="38"/>
      <c r="R24" s="47"/>
      <c r="S24" s="41"/>
      <c r="T24" s="41"/>
      <c r="U24" s="37"/>
      <c r="V24" s="40"/>
      <c r="W24" s="363"/>
    </row>
    <row r="25" spans="1:23" ht="15" customHeight="1" x14ac:dyDescent="0.25">
      <c r="A25" s="347"/>
      <c r="B25" s="359"/>
      <c r="C25" s="39"/>
      <c r="D25" s="37"/>
      <c r="E25" s="37"/>
      <c r="F25" s="37"/>
      <c r="G25" s="40"/>
      <c r="H25" s="45"/>
      <c r="I25" s="41"/>
      <c r="J25" s="41"/>
      <c r="K25" s="37"/>
      <c r="L25" s="38"/>
      <c r="M25" s="39"/>
      <c r="N25" s="37"/>
      <c r="O25" s="37"/>
      <c r="P25" s="37"/>
      <c r="Q25" s="37"/>
      <c r="R25" s="39"/>
      <c r="S25" s="37"/>
      <c r="T25" s="37"/>
      <c r="U25" s="41"/>
      <c r="V25" s="42"/>
      <c r="W25" s="363"/>
    </row>
    <row r="26" spans="1:23" ht="15" customHeight="1" x14ac:dyDescent="0.25">
      <c r="A26" s="347"/>
      <c r="B26" s="359"/>
      <c r="C26" s="47"/>
      <c r="D26" s="41"/>
      <c r="E26" s="41"/>
      <c r="F26" s="41"/>
      <c r="G26" s="42"/>
      <c r="H26" s="43"/>
      <c r="I26" s="37"/>
      <c r="J26" s="37"/>
      <c r="K26" s="37"/>
      <c r="L26" s="38"/>
      <c r="M26" s="39"/>
      <c r="N26" s="41"/>
      <c r="O26" s="41"/>
      <c r="P26" s="37"/>
      <c r="Q26" s="38"/>
      <c r="R26" s="39"/>
      <c r="S26" s="37"/>
      <c r="T26" s="37"/>
      <c r="U26" s="41"/>
      <c r="V26" s="42"/>
      <c r="W26" s="363"/>
    </row>
    <row r="27" spans="1:23" ht="15" customHeight="1" x14ac:dyDescent="0.25">
      <c r="A27" s="347"/>
      <c r="B27" s="359"/>
      <c r="C27" s="36"/>
      <c r="D27" s="37"/>
      <c r="E27" s="37"/>
      <c r="F27" s="37"/>
      <c r="G27" s="40"/>
      <c r="H27" s="43"/>
      <c r="I27" s="37"/>
      <c r="J27" s="37"/>
      <c r="K27" s="37"/>
      <c r="L27" s="38"/>
      <c r="M27" s="36"/>
      <c r="N27" s="37"/>
      <c r="O27" s="37"/>
      <c r="P27" s="37"/>
      <c r="Q27" s="38"/>
      <c r="R27" s="39"/>
      <c r="S27" s="37"/>
      <c r="T27" s="37"/>
      <c r="U27" s="41"/>
      <c r="V27" s="42"/>
      <c r="W27" s="363" t="s">
        <v>16</v>
      </c>
    </row>
    <row r="28" spans="1:23" ht="15" customHeight="1" thickBot="1" x14ac:dyDescent="0.3">
      <c r="A28" s="347"/>
      <c r="B28" s="360"/>
      <c r="C28" s="69" t="s">
        <v>17</v>
      </c>
      <c r="D28" s="70">
        <f>SUM(D23:D27)</f>
        <v>0</v>
      </c>
      <c r="E28" s="70">
        <f>SUM(E23:E27)</f>
        <v>0</v>
      </c>
      <c r="F28" s="70">
        <f>SUM(F23:F27)</f>
        <v>0</v>
      </c>
      <c r="G28" s="71">
        <f>SUM(G23:G27)</f>
        <v>0</v>
      </c>
      <c r="H28" s="72" t="s">
        <v>17</v>
      </c>
      <c r="I28" s="73">
        <f>SUM(I23:I27)</f>
        <v>0</v>
      </c>
      <c r="J28" s="73">
        <f>SUM(J23:J27)</f>
        <v>0</v>
      </c>
      <c r="K28" s="73">
        <f>SUM(K23:K27)</f>
        <v>0</v>
      </c>
      <c r="L28" s="73">
        <f>SUM(L23:L27)</f>
        <v>0</v>
      </c>
      <c r="M28" s="66" t="s">
        <v>17</v>
      </c>
      <c r="N28" s="67">
        <f>SUM(N23:N27)</f>
        <v>0</v>
      </c>
      <c r="O28" s="67">
        <f>SUM(O23:O27)</f>
        <v>0</v>
      </c>
      <c r="P28" s="67">
        <f>SUM(P23:P27)</f>
        <v>0</v>
      </c>
      <c r="Q28" s="67">
        <f>SUM(Q23:Q27)</f>
        <v>0</v>
      </c>
      <c r="R28" s="69" t="s">
        <v>17</v>
      </c>
      <c r="S28" s="70">
        <f>SUM(S23:S27)</f>
        <v>0</v>
      </c>
      <c r="T28" s="70">
        <f>SUM(T23:T27)</f>
        <v>0</v>
      </c>
      <c r="U28" s="70">
        <f>SUM(U23:U27)</f>
        <v>0</v>
      </c>
      <c r="V28" s="71">
        <f>SUM(V23:V27)</f>
        <v>0</v>
      </c>
      <c r="W28" s="364"/>
    </row>
    <row r="29" spans="1:23" ht="15" customHeight="1" x14ac:dyDescent="0.25">
      <c r="A29" s="347"/>
      <c r="B29" s="365" t="s">
        <v>18</v>
      </c>
      <c r="C29" s="29"/>
      <c r="D29" s="30"/>
      <c r="E29" s="30"/>
      <c r="F29" s="30"/>
      <c r="G29" s="32"/>
      <c r="H29" s="33"/>
      <c r="I29" s="30"/>
      <c r="J29" s="30"/>
      <c r="K29" s="30"/>
      <c r="L29" s="31"/>
      <c r="M29" s="53"/>
      <c r="N29" s="30"/>
      <c r="O29" s="30"/>
      <c r="P29" s="30"/>
      <c r="Q29" s="31"/>
      <c r="R29" s="35"/>
      <c r="S29" s="26"/>
      <c r="T29" s="26"/>
      <c r="U29" s="26"/>
      <c r="V29" s="34"/>
      <c r="W29" s="366">
        <f>D33+F33+I33+K33+N33+P33+S33+U33</f>
        <v>0</v>
      </c>
    </row>
    <row r="30" spans="1:23" ht="15" customHeight="1" x14ac:dyDescent="0.25">
      <c r="A30" s="347"/>
      <c r="B30" s="359"/>
      <c r="C30" s="25"/>
      <c r="D30" s="26"/>
      <c r="E30" s="26"/>
      <c r="F30" s="26"/>
      <c r="G30" s="28"/>
      <c r="H30" s="35"/>
      <c r="I30" s="26"/>
      <c r="J30" s="26"/>
      <c r="K30" s="26"/>
      <c r="L30" s="34"/>
      <c r="M30" s="74"/>
      <c r="N30" s="26"/>
      <c r="O30" s="26"/>
      <c r="P30" s="26"/>
      <c r="Q30" s="34"/>
      <c r="R30" s="35"/>
      <c r="S30" s="26"/>
      <c r="T30" s="26"/>
      <c r="U30" s="26"/>
      <c r="V30" s="34"/>
      <c r="W30" s="362"/>
    </row>
    <row r="31" spans="1:23" ht="15" customHeight="1" x14ac:dyDescent="0.25">
      <c r="A31" s="347"/>
      <c r="B31" s="359"/>
      <c r="C31" s="39"/>
      <c r="D31" s="41"/>
      <c r="E31" s="41"/>
      <c r="F31" s="37"/>
      <c r="G31" s="38"/>
      <c r="H31" s="39"/>
      <c r="I31" s="37"/>
      <c r="J31" s="37"/>
      <c r="K31" s="37"/>
      <c r="L31" s="40"/>
      <c r="M31" s="43"/>
      <c r="N31" s="37"/>
      <c r="O31" s="37"/>
      <c r="P31" s="41"/>
      <c r="Q31" s="42"/>
      <c r="R31" s="35"/>
      <c r="S31" s="26"/>
      <c r="T31" s="26"/>
      <c r="U31" s="26"/>
      <c r="V31" s="34"/>
      <c r="W31" s="362"/>
    </row>
    <row r="32" spans="1:23" ht="15" customHeight="1" x14ac:dyDescent="0.25">
      <c r="A32" s="347"/>
      <c r="B32" s="359"/>
      <c r="C32" s="47"/>
      <c r="D32" s="41"/>
      <c r="E32" s="41"/>
      <c r="F32" s="41"/>
      <c r="G32" s="44"/>
      <c r="H32" s="36"/>
      <c r="I32" s="37"/>
      <c r="J32" s="37"/>
      <c r="K32" s="37"/>
      <c r="L32" s="40"/>
      <c r="M32" s="45"/>
      <c r="N32" s="41"/>
      <c r="O32" s="41"/>
      <c r="P32" s="37"/>
      <c r="Q32" s="40"/>
      <c r="R32" s="39"/>
      <c r="S32" s="37"/>
      <c r="T32" s="37"/>
      <c r="U32" s="37"/>
      <c r="V32" s="40"/>
      <c r="W32" s="363" t="s">
        <v>2</v>
      </c>
    </row>
    <row r="33" spans="1:23" ht="15" customHeight="1" x14ac:dyDescent="0.25">
      <c r="A33" s="348"/>
      <c r="B33" s="360"/>
      <c r="C33" s="66" t="s">
        <v>19</v>
      </c>
      <c r="D33" s="67">
        <f>SUM(D29:D32)</f>
        <v>0</v>
      </c>
      <c r="E33" s="67">
        <f>SUM(E29:E32)</f>
        <v>0</v>
      </c>
      <c r="F33" s="67">
        <f>SUM(F29:F32)</f>
        <v>0</v>
      </c>
      <c r="G33" s="75">
        <f>SUM(G29:G32)</f>
        <v>0</v>
      </c>
      <c r="H33" s="66" t="s">
        <v>19</v>
      </c>
      <c r="I33" s="67">
        <f>SUM(I29:I32)</f>
        <v>0</v>
      </c>
      <c r="J33" s="67">
        <f>SUM(J29:J32)</f>
        <v>0</v>
      </c>
      <c r="K33" s="67">
        <f>SUM(K29:K32)</f>
        <v>0</v>
      </c>
      <c r="L33" s="76">
        <f>SUM(L29:L32)</f>
        <v>0</v>
      </c>
      <c r="M33" s="77" t="s">
        <v>19</v>
      </c>
      <c r="N33" s="67">
        <f>SUM(N29:N32)</f>
        <v>0</v>
      </c>
      <c r="O33" s="67">
        <f>SUM(O29:O32)</f>
        <v>0</v>
      </c>
      <c r="P33" s="67">
        <f>SUM(P29:P32)</f>
        <v>0</v>
      </c>
      <c r="Q33" s="67">
        <f>SUM(Q29:Q32)</f>
        <v>0</v>
      </c>
      <c r="R33" s="66" t="s">
        <v>19</v>
      </c>
      <c r="S33" s="67">
        <f>SUM(S29:S32)</f>
        <v>0</v>
      </c>
      <c r="T33" s="67">
        <f>SUM(T29:T32)</f>
        <v>0</v>
      </c>
      <c r="U33" s="67">
        <f>SUM(U29:U32)</f>
        <v>0</v>
      </c>
      <c r="V33" s="67">
        <f>SUM(V29:V32)</f>
        <v>0</v>
      </c>
      <c r="W33" s="364"/>
    </row>
    <row r="34" spans="1:23" ht="15" customHeight="1" thickBot="1" x14ac:dyDescent="0.3">
      <c r="A34" s="78"/>
      <c r="B34" s="79"/>
      <c r="C34" s="80" t="s">
        <v>20</v>
      </c>
      <c r="D34" s="81">
        <f>D28+D33</f>
        <v>0</v>
      </c>
      <c r="E34" s="81">
        <f>E28+E33</f>
        <v>0</v>
      </c>
      <c r="F34" s="81">
        <f>F28+F33</f>
        <v>0</v>
      </c>
      <c r="G34" s="82">
        <f>G28+G33</f>
        <v>0</v>
      </c>
      <c r="H34" s="80" t="s">
        <v>20</v>
      </c>
      <c r="I34" s="81">
        <f>I28+I33</f>
        <v>0</v>
      </c>
      <c r="J34" s="81">
        <f>J28+J33</f>
        <v>0</v>
      </c>
      <c r="K34" s="81">
        <f>K28+K33</f>
        <v>0</v>
      </c>
      <c r="L34" s="83">
        <f>L28+L33</f>
        <v>0</v>
      </c>
      <c r="M34" s="84" t="s">
        <v>20</v>
      </c>
      <c r="N34" s="81">
        <f>N28+N33</f>
        <v>0</v>
      </c>
      <c r="O34" s="81">
        <f>O28+O33</f>
        <v>0</v>
      </c>
      <c r="P34" s="81">
        <f>P28+P33</f>
        <v>0</v>
      </c>
      <c r="Q34" s="81">
        <f>Q28+Q33</f>
        <v>0</v>
      </c>
      <c r="R34" s="80" t="s">
        <v>20</v>
      </c>
      <c r="S34" s="81">
        <f>S28+S33</f>
        <v>0</v>
      </c>
      <c r="T34" s="81">
        <f>T28+T33</f>
        <v>0</v>
      </c>
      <c r="U34" s="81">
        <f>U28+U33</f>
        <v>0</v>
      </c>
      <c r="V34" s="81">
        <f>V28+V33</f>
        <v>0</v>
      </c>
      <c r="W34" s="85"/>
    </row>
    <row r="35" spans="1:23" ht="15" customHeight="1" x14ac:dyDescent="0.25">
      <c r="A35" s="346" t="s">
        <v>21</v>
      </c>
      <c r="B35" s="358" t="s">
        <v>0</v>
      </c>
      <c r="C35" s="25"/>
      <c r="D35" s="26"/>
      <c r="E35" s="27"/>
      <c r="F35" s="26"/>
      <c r="G35" s="28"/>
      <c r="H35" s="25"/>
      <c r="I35" s="26"/>
      <c r="J35" s="26"/>
      <c r="K35" s="26"/>
      <c r="L35" s="34"/>
      <c r="M35" s="68"/>
      <c r="N35" s="30"/>
      <c r="O35" s="30"/>
      <c r="P35" s="30"/>
      <c r="Q35" s="32"/>
      <c r="R35" s="33"/>
      <c r="S35" s="30"/>
      <c r="T35" s="30"/>
      <c r="U35" s="30"/>
      <c r="V35" s="31"/>
      <c r="W35" s="361">
        <f>D40+F40+I40+K40+N40+P40+S40+U40</f>
        <v>0</v>
      </c>
    </row>
    <row r="36" spans="1:23" ht="15" customHeight="1" x14ac:dyDescent="0.25">
      <c r="A36" s="347"/>
      <c r="B36" s="359"/>
      <c r="C36" s="25"/>
      <c r="D36" s="26"/>
      <c r="E36" s="27"/>
      <c r="F36" s="26"/>
      <c r="G36" s="28"/>
      <c r="H36" s="25"/>
      <c r="I36" s="26"/>
      <c r="J36" s="26"/>
      <c r="K36" s="26"/>
      <c r="L36" s="34"/>
      <c r="M36" s="57"/>
      <c r="N36" s="26"/>
      <c r="O36" s="26"/>
      <c r="P36" s="26"/>
      <c r="Q36" s="28"/>
      <c r="R36" s="35"/>
      <c r="S36" s="26"/>
      <c r="T36" s="26"/>
      <c r="U36" s="26"/>
      <c r="V36" s="34"/>
      <c r="W36" s="362"/>
    </row>
    <row r="37" spans="1:23" ht="15" customHeight="1" x14ac:dyDescent="0.25">
      <c r="A37" s="347"/>
      <c r="B37" s="359"/>
      <c r="C37" s="36"/>
      <c r="D37" s="37"/>
      <c r="E37" s="37"/>
      <c r="F37" s="37"/>
      <c r="G37" s="38"/>
      <c r="H37" s="39"/>
      <c r="I37" s="37"/>
      <c r="J37" s="37"/>
      <c r="K37" s="37"/>
      <c r="L37" s="40"/>
      <c r="M37" s="39"/>
      <c r="N37" s="37"/>
      <c r="O37" s="37"/>
      <c r="P37" s="41"/>
      <c r="Q37" s="44"/>
      <c r="R37" s="39"/>
      <c r="S37" s="37"/>
      <c r="T37" s="37"/>
      <c r="U37" s="37"/>
      <c r="V37" s="40"/>
      <c r="W37" s="362"/>
    </row>
    <row r="38" spans="1:23" ht="15" customHeight="1" x14ac:dyDescent="0.25">
      <c r="A38" s="347"/>
      <c r="B38" s="359"/>
      <c r="C38" s="36"/>
      <c r="D38" s="37"/>
      <c r="E38" s="37"/>
      <c r="F38" s="37"/>
      <c r="G38" s="38"/>
      <c r="H38" s="39"/>
      <c r="I38" s="37"/>
      <c r="J38" s="37"/>
      <c r="K38" s="37"/>
      <c r="L38" s="40"/>
      <c r="M38" s="47"/>
      <c r="N38" s="41"/>
      <c r="O38" s="41"/>
      <c r="P38" s="41"/>
      <c r="Q38" s="44"/>
      <c r="R38" s="36"/>
      <c r="S38" s="37"/>
      <c r="T38" s="37"/>
      <c r="U38" s="37"/>
      <c r="V38" s="40"/>
      <c r="W38" s="362"/>
    </row>
    <row r="39" spans="1:23" ht="15" customHeight="1" x14ac:dyDescent="0.25">
      <c r="A39" s="347"/>
      <c r="B39" s="359"/>
      <c r="C39" s="86"/>
      <c r="D39" s="48"/>
      <c r="E39" s="48"/>
      <c r="F39" s="48"/>
      <c r="G39" s="49"/>
      <c r="H39" s="87"/>
      <c r="I39" s="48"/>
      <c r="J39" s="48"/>
      <c r="K39" s="48"/>
      <c r="L39" s="50"/>
      <c r="M39" s="51"/>
      <c r="N39" s="52"/>
      <c r="O39" s="52"/>
      <c r="P39" s="52"/>
      <c r="Q39" s="88"/>
      <c r="R39" s="39"/>
      <c r="S39" s="37"/>
      <c r="T39" s="37"/>
      <c r="U39" s="37"/>
      <c r="V39" s="40"/>
      <c r="W39" s="363" t="s">
        <v>2</v>
      </c>
    </row>
    <row r="40" spans="1:23" ht="15" customHeight="1" thickBot="1" x14ac:dyDescent="0.3">
      <c r="A40" s="347"/>
      <c r="B40" s="360"/>
      <c r="C40" s="66" t="s">
        <v>17</v>
      </c>
      <c r="D40" s="67">
        <f>SUM(D35:D39)</f>
        <v>0</v>
      </c>
      <c r="E40" s="67">
        <f>SUM(E35:E39)</f>
        <v>0</v>
      </c>
      <c r="F40" s="67">
        <f>SUM(F35:F39)</f>
        <v>0</v>
      </c>
      <c r="G40" s="67">
        <f>SUM(G35:G39)</f>
        <v>0</v>
      </c>
      <c r="H40" s="69" t="s">
        <v>17</v>
      </c>
      <c r="I40" s="70">
        <f>SUM(I35:I39)</f>
        <v>0</v>
      </c>
      <c r="J40" s="70">
        <f>SUM(J35:J39)</f>
        <v>0</v>
      </c>
      <c r="K40" s="70">
        <f>SUM(K35:K39)</f>
        <v>0</v>
      </c>
      <c r="L40" s="71">
        <f>SUM(L35:L39)</f>
        <v>0</v>
      </c>
      <c r="M40" s="66" t="s">
        <v>17</v>
      </c>
      <c r="N40" s="67">
        <f>SUM(N35:N39)</f>
        <v>0</v>
      </c>
      <c r="O40" s="67">
        <f>SUM(O35:O39)</f>
        <v>0</v>
      </c>
      <c r="P40" s="67">
        <f>SUM(P35:P39)</f>
        <v>0</v>
      </c>
      <c r="Q40" s="67">
        <f>SUM(Q35:Q39)</f>
        <v>0</v>
      </c>
      <c r="R40" s="66" t="s">
        <v>17</v>
      </c>
      <c r="S40" s="67">
        <f>SUM(S35:S39)</f>
        <v>0</v>
      </c>
      <c r="T40" s="67">
        <f>SUM(T35:T39)</f>
        <v>0</v>
      </c>
      <c r="U40" s="67">
        <f>SUM(U35:U39)</f>
        <v>0</v>
      </c>
      <c r="V40" s="67">
        <f>SUM(V35:V39)</f>
        <v>0</v>
      </c>
      <c r="W40" s="364"/>
    </row>
    <row r="41" spans="1:23" ht="15" customHeight="1" x14ac:dyDescent="0.25">
      <c r="A41" s="347"/>
      <c r="B41" s="365" t="s">
        <v>18</v>
      </c>
      <c r="C41" s="39"/>
      <c r="D41" s="37"/>
      <c r="E41" s="37"/>
      <c r="F41" s="37"/>
      <c r="G41" s="40"/>
      <c r="H41" s="74"/>
      <c r="I41" s="26"/>
      <c r="J41" s="26"/>
      <c r="K41" s="26"/>
      <c r="L41" s="28"/>
      <c r="M41" s="33"/>
      <c r="N41" s="30"/>
      <c r="O41" s="30"/>
      <c r="P41" s="54"/>
      <c r="Q41" s="89"/>
      <c r="R41" s="33"/>
      <c r="S41" s="30"/>
      <c r="T41" s="30"/>
      <c r="U41" s="54"/>
      <c r="V41" s="55"/>
      <c r="W41" s="366">
        <f>D45+F45+I45+K45+N45+P45+S45+U45</f>
        <v>0</v>
      </c>
    </row>
    <row r="42" spans="1:23" ht="15" customHeight="1" x14ac:dyDescent="0.25">
      <c r="A42" s="347"/>
      <c r="B42" s="359"/>
      <c r="C42" s="39"/>
      <c r="D42" s="37"/>
      <c r="E42" s="37"/>
      <c r="F42" s="37"/>
      <c r="G42" s="40"/>
      <c r="H42" s="43"/>
      <c r="I42" s="37"/>
      <c r="J42" s="37"/>
      <c r="K42" s="37"/>
      <c r="L42" s="37"/>
      <c r="M42" s="39"/>
      <c r="N42" s="37"/>
      <c r="O42" s="37"/>
      <c r="P42" s="37"/>
      <c r="Q42" s="38"/>
      <c r="R42" s="39"/>
      <c r="S42" s="41"/>
      <c r="T42" s="41"/>
      <c r="U42" s="37"/>
      <c r="V42" s="40"/>
      <c r="W42" s="362"/>
    </row>
    <row r="43" spans="1:23" ht="15" customHeight="1" x14ac:dyDescent="0.25">
      <c r="A43" s="347"/>
      <c r="B43" s="359"/>
      <c r="C43" s="39"/>
      <c r="D43" s="37"/>
      <c r="E43" s="37"/>
      <c r="F43" s="37"/>
      <c r="G43" s="37"/>
      <c r="H43" s="46"/>
      <c r="I43" s="37"/>
      <c r="J43" s="37"/>
      <c r="K43" s="37"/>
      <c r="L43" s="38"/>
      <c r="M43" s="39"/>
      <c r="N43" s="37"/>
      <c r="O43" s="37"/>
      <c r="P43" s="37"/>
      <c r="Q43" s="38"/>
      <c r="R43" s="47"/>
      <c r="S43" s="41"/>
      <c r="T43" s="41"/>
      <c r="U43" s="41"/>
      <c r="V43" s="42"/>
      <c r="W43" s="362"/>
    </row>
    <row r="44" spans="1:23" ht="15" customHeight="1" x14ac:dyDescent="0.25">
      <c r="A44" s="347"/>
      <c r="B44" s="359"/>
      <c r="C44" s="46"/>
      <c r="D44" s="37"/>
      <c r="E44" s="37"/>
      <c r="F44" s="37"/>
      <c r="G44" s="40"/>
      <c r="H44" s="46"/>
      <c r="I44" s="37"/>
      <c r="J44" s="37"/>
      <c r="K44" s="37"/>
      <c r="L44" s="40"/>
      <c r="M44" s="43"/>
      <c r="N44" s="37"/>
      <c r="O44" s="38"/>
      <c r="P44" s="37"/>
      <c r="Q44" s="38"/>
      <c r="R44" s="47"/>
      <c r="S44" s="41"/>
      <c r="T44" s="41"/>
      <c r="U44" s="41"/>
      <c r="V44" s="42"/>
      <c r="W44" s="363" t="s">
        <v>2</v>
      </c>
    </row>
    <row r="45" spans="1:23" ht="15" customHeight="1" thickBot="1" x14ac:dyDescent="0.3">
      <c r="A45" s="348"/>
      <c r="B45" s="360"/>
      <c r="C45" s="69" t="s">
        <v>19</v>
      </c>
      <c r="D45" s="70">
        <f>SUM(D41:D44)</f>
        <v>0</v>
      </c>
      <c r="E45" s="70">
        <f>SUM(E41:E44)</f>
        <v>0</v>
      </c>
      <c r="F45" s="70">
        <f>SUM(F41:F44)</f>
        <v>0</v>
      </c>
      <c r="G45" s="70">
        <f>SUM(G41:G44)</f>
        <v>0</v>
      </c>
      <c r="H45" s="69" t="s">
        <v>19</v>
      </c>
      <c r="I45" s="70">
        <f>SUM(I41:I44)</f>
        <v>0</v>
      </c>
      <c r="J45" s="70">
        <f>SUM(J41:J44)</f>
        <v>0</v>
      </c>
      <c r="K45" s="70">
        <f>SUM(K41:K44)</f>
        <v>0</v>
      </c>
      <c r="L45" s="71">
        <f>SUM(L41:L44)</f>
        <v>0</v>
      </c>
      <c r="M45" s="66" t="s">
        <v>19</v>
      </c>
      <c r="N45" s="67">
        <f>SUM(N41:N44)</f>
        <v>0</v>
      </c>
      <c r="O45" s="67">
        <f>SUM(O41:O44)</f>
        <v>0</v>
      </c>
      <c r="P45" s="67">
        <f>SUM(P41:P44)</f>
        <v>0</v>
      </c>
      <c r="Q45" s="67">
        <f>SUM(Q41:Q44)</f>
        <v>0</v>
      </c>
      <c r="R45" s="66" t="s">
        <v>19</v>
      </c>
      <c r="S45" s="67">
        <f>SUM(S41:S44)</f>
        <v>0</v>
      </c>
      <c r="T45" s="67">
        <f>SUM(T41:T44)</f>
        <v>0</v>
      </c>
      <c r="U45" s="67">
        <f>SUM(U41:U44)</f>
        <v>0</v>
      </c>
      <c r="V45" s="67">
        <f>SUM(V41:V44)</f>
        <v>0</v>
      </c>
      <c r="W45" s="364"/>
    </row>
    <row r="46" spans="1:23" ht="15" customHeight="1" thickBot="1" x14ac:dyDescent="0.3">
      <c r="A46" s="107"/>
      <c r="B46" s="79"/>
      <c r="C46" s="80" t="s">
        <v>20</v>
      </c>
      <c r="D46" s="81">
        <f>D40+D45</f>
        <v>0</v>
      </c>
      <c r="E46" s="81">
        <f>E40+E45</f>
        <v>0</v>
      </c>
      <c r="F46" s="81">
        <f>F40+F45</f>
        <v>0</v>
      </c>
      <c r="G46" s="82">
        <f>G40+G45</f>
        <v>0</v>
      </c>
      <c r="H46" s="80" t="s">
        <v>20</v>
      </c>
      <c r="I46" s="81">
        <f>I40+I45</f>
        <v>0</v>
      </c>
      <c r="J46" s="81">
        <f>J40+J45</f>
        <v>0</v>
      </c>
      <c r="K46" s="81">
        <f>K40+K45</f>
        <v>0</v>
      </c>
      <c r="L46" s="83">
        <f>L40+L45</f>
        <v>0</v>
      </c>
      <c r="M46" s="84" t="s">
        <v>20</v>
      </c>
      <c r="N46" s="81">
        <f>N40+N45</f>
        <v>0</v>
      </c>
      <c r="O46" s="81">
        <f>O40+O45</f>
        <v>0</v>
      </c>
      <c r="P46" s="81">
        <f>P40+P45</f>
        <v>0</v>
      </c>
      <c r="Q46" s="81">
        <f>Q40+Q45</f>
        <v>0</v>
      </c>
      <c r="R46" s="80" t="s">
        <v>20</v>
      </c>
      <c r="S46" s="81">
        <f>S40+S45</f>
        <v>0</v>
      </c>
      <c r="T46" s="81">
        <f>T40+T45</f>
        <v>0</v>
      </c>
      <c r="U46" s="81">
        <f>U40+U45</f>
        <v>0</v>
      </c>
      <c r="V46" s="81">
        <f>V40+V45</f>
        <v>0</v>
      </c>
      <c r="W46" s="105"/>
    </row>
    <row r="47" spans="1:23" ht="15" customHeight="1" x14ac:dyDescent="0.25">
      <c r="A47" s="346" t="s">
        <v>38</v>
      </c>
      <c r="B47" s="367" t="s">
        <v>18</v>
      </c>
      <c r="C47" s="25"/>
      <c r="D47" s="26"/>
      <c r="E47" s="27"/>
      <c r="F47" s="26"/>
      <c r="G47" s="28"/>
      <c r="H47" s="25"/>
      <c r="I47" s="26"/>
      <c r="J47" s="26"/>
      <c r="K47" s="26"/>
      <c r="L47" s="34"/>
      <c r="M47" s="68"/>
      <c r="N47" s="30"/>
      <c r="O47" s="30"/>
      <c r="P47" s="30"/>
      <c r="Q47" s="32"/>
      <c r="R47" s="33"/>
      <c r="S47" s="30"/>
      <c r="T47" s="30"/>
      <c r="U47" s="30"/>
      <c r="V47" s="31"/>
      <c r="W47" s="369" t="s">
        <v>39</v>
      </c>
    </row>
    <row r="48" spans="1:23" ht="15" customHeight="1" x14ac:dyDescent="0.25">
      <c r="A48" s="347"/>
      <c r="B48" s="368"/>
      <c r="C48" s="39"/>
      <c r="D48" s="37"/>
      <c r="E48" s="37"/>
      <c r="F48" s="37"/>
      <c r="G48" s="40"/>
      <c r="H48" s="74"/>
      <c r="I48" s="26"/>
      <c r="J48" s="26"/>
      <c r="K48" s="26"/>
      <c r="L48" s="28"/>
      <c r="M48" s="35"/>
      <c r="N48" s="26"/>
      <c r="O48" s="26"/>
      <c r="P48" s="27"/>
      <c r="Q48" s="58"/>
      <c r="R48" s="35"/>
      <c r="S48" s="26"/>
      <c r="T48" s="26"/>
      <c r="U48" s="27"/>
      <c r="V48" s="59"/>
      <c r="W48" s="370"/>
    </row>
    <row r="49" spans="1:23" ht="15" customHeight="1" x14ac:dyDescent="0.25">
      <c r="A49" s="347"/>
      <c r="B49" s="368"/>
      <c r="C49" s="39"/>
      <c r="D49" s="37"/>
      <c r="E49" s="37"/>
      <c r="F49" s="37"/>
      <c r="G49" s="40"/>
      <c r="H49" s="43"/>
      <c r="I49" s="37"/>
      <c r="J49" s="37"/>
      <c r="K49" s="37"/>
      <c r="L49" s="37"/>
      <c r="M49" s="39"/>
      <c r="N49" s="37"/>
      <c r="O49" s="37"/>
      <c r="P49" s="37"/>
      <c r="Q49" s="38"/>
      <c r="R49" s="39"/>
      <c r="S49" s="41"/>
      <c r="T49" s="41"/>
      <c r="U49" s="37"/>
      <c r="V49" s="40"/>
      <c r="W49" s="370"/>
    </row>
    <row r="50" spans="1:23" ht="15" customHeight="1" x14ac:dyDescent="0.25">
      <c r="A50" s="347"/>
      <c r="B50" s="368"/>
      <c r="C50" s="39"/>
      <c r="D50" s="37"/>
      <c r="E50" s="37"/>
      <c r="F50" s="37"/>
      <c r="G50" s="37"/>
      <c r="H50" s="46"/>
      <c r="I50" s="37"/>
      <c r="J50" s="37"/>
      <c r="K50" s="37"/>
      <c r="L50" s="38"/>
      <c r="M50" s="39"/>
      <c r="N50" s="37"/>
      <c r="O50" s="37"/>
      <c r="P50" s="37"/>
      <c r="Q50" s="38"/>
      <c r="R50" s="47"/>
      <c r="S50" s="41"/>
      <c r="T50" s="41"/>
      <c r="U50" s="41"/>
      <c r="V50" s="42"/>
      <c r="W50" s="370"/>
    </row>
    <row r="51" spans="1:23" ht="15" customHeight="1" x14ac:dyDescent="0.25">
      <c r="A51" s="347"/>
      <c r="B51" s="368"/>
      <c r="C51" s="46"/>
      <c r="D51" s="37"/>
      <c r="E51" s="37"/>
      <c r="F51" s="37"/>
      <c r="G51" s="40"/>
      <c r="H51" s="46"/>
      <c r="I51" s="37"/>
      <c r="J51" s="37"/>
      <c r="K51" s="37"/>
      <c r="L51" s="40"/>
      <c r="M51" s="43"/>
      <c r="N51" s="37"/>
      <c r="O51" s="38"/>
      <c r="P51" s="37"/>
      <c r="Q51" s="38"/>
      <c r="R51" s="47"/>
      <c r="S51" s="41"/>
      <c r="T51" s="41"/>
      <c r="U51" s="41"/>
      <c r="V51" s="42"/>
      <c r="W51" s="370"/>
    </row>
    <row r="52" spans="1:23" s="90" customFormat="1" ht="15" customHeight="1" thickBot="1" x14ac:dyDescent="0.3">
      <c r="A52" s="347"/>
      <c r="B52" s="368"/>
      <c r="C52" s="69" t="s">
        <v>83</v>
      </c>
      <c r="D52" s="67">
        <f>SUM(D48:D51)</f>
        <v>0</v>
      </c>
      <c r="E52" s="67">
        <f>SUM(E48:E51)</f>
        <v>0</v>
      </c>
      <c r="F52" s="67">
        <f>SUM(F48:F51)</f>
        <v>0</v>
      </c>
      <c r="G52" s="67">
        <f>SUM(G48:G51)</f>
        <v>0</v>
      </c>
      <c r="H52" s="66" t="s">
        <v>83</v>
      </c>
      <c r="I52" s="67">
        <f>SUM(I48:I51)</f>
        <v>0</v>
      </c>
      <c r="J52" s="67">
        <f>SUM(J48:J51)</f>
        <v>0</v>
      </c>
      <c r="K52" s="67">
        <f>SUM(K48:K51)</f>
        <v>0</v>
      </c>
      <c r="L52" s="67">
        <f>SUM(L48:L51)</f>
        <v>0</v>
      </c>
      <c r="M52" s="66" t="s">
        <v>83</v>
      </c>
      <c r="N52" s="67">
        <f>SUM(N48:N51)</f>
        <v>0</v>
      </c>
      <c r="O52" s="67">
        <f>SUM(O48:O51)</f>
        <v>0</v>
      </c>
      <c r="P52" s="67">
        <f>SUM(P48:P51)</f>
        <v>0</v>
      </c>
      <c r="Q52" s="67">
        <f>SUM(Q48:Q51)</f>
        <v>0</v>
      </c>
      <c r="R52" s="66" t="s">
        <v>83</v>
      </c>
      <c r="S52" s="67">
        <f>SUM(S48:S51)</f>
        <v>0</v>
      </c>
      <c r="T52" s="67">
        <f>SUM(T48:T51)</f>
        <v>0</v>
      </c>
      <c r="U52" s="67">
        <f>SUM(U48:U51)</f>
        <v>0</v>
      </c>
      <c r="V52" s="67">
        <f>SUM(V48:V51)</f>
        <v>0</v>
      </c>
      <c r="W52" s="371"/>
    </row>
    <row r="53" spans="1:23" ht="15" customHeight="1" thickBot="1" x14ac:dyDescent="0.3">
      <c r="A53" s="349" t="s">
        <v>75</v>
      </c>
      <c r="B53" s="350"/>
      <c r="C53" s="171" t="s">
        <v>40</v>
      </c>
      <c r="D53" s="372" t="s">
        <v>67</v>
      </c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4"/>
    </row>
    <row r="54" spans="1:23" ht="15" customHeight="1" thickBot="1" x14ac:dyDescent="0.3">
      <c r="A54" s="351"/>
      <c r="B54" s="352"/>
      <c r="C54" s="111" t="s">
        <v>77</v>
      </c>
      <c r="D54" s="343" t="s">
        <v>76</v>
      </c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5"/>
    </row>
    <row r="55" spans="1:23" ht="15" customHeight="1" thickBot="1" x14ac:dyDescent="0.3">
      <c r="A55" s="351"/>
      <c r="B55" s="352"/>
      <c r="C55" s="111" t="s">
        <v>78</v>
      </c>
      <c r="D55" s="343" t="s">
        <v>76</v>
      </c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5"/>
    </row>
    <row r="56" spans="1:23" s="91" customFormat="1" ht="15.95" customHeight="1" thickBot="1" x14ac:dyDescent="0.3">
      <c r="A56" s="353"/>
      <c r="B56" s="354"/>
      <c r="C56" s="111" t="s">
        <v>79</v>
      </c>
      <c r="D56" s="108" t="s">
        <v>81</v>
      </c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10"/>
    </row>
    <row r="57" spans="1:23" ht="14.1" customHeight="1" thickBot="1" x14ac:dyDescent="0.3">
      <c r="A57" s="355" t="s">
        <v>42</v>
      </c>
      <c r="B57" s="356"/>
      <c r="C57" s="357"/>
      <c r="D57" s="343" t="s">
        <v>41</v>
      </c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5"/>
    </row>
    <row r="58" spans="1:23" s="7" customFormat="1" ht="14.25" x14ac:dyDescent="0.25">
      <c r="A58" s="407" t="s">
        <v>69</v>
      </c>
      <c r="B58" s="408"/>
      <c r="C58" s="414" t="s">
        <v>70</v>
      </c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102"/>
    </row>
    <row r="59" spans="1:23" ht="14.25" x14ac:dyDescent="0.25">
      <c r="A59" s="407"/>
      <c r="B59" s="408"/>
      <c r="C59" s="413" t="s">
        <v>87</v>
      </c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103"/>
    </row>
    <row r="60" spans="1:23" ht="14.25" x14ac:dyDescent="0.25">
      <c r="A60" s="407"/>
      <c r="B60" s="408"/>
      <c r="C60" s="415" t="s">
        <v>88</v>
      </c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99"/>
      <c r="O60" s="99"/>
      <c r="P60" s="99"/>
      <c r="Q60" s="99"/>
      <c r="R60" s="99"/>
      <c r="S60" s="99"/>
      <c r="T60" s="99"/>
      <c r="U60" s="99"/>
      <c r="V60" s="99"/>
      <c r="W60" s="104"/>
    </row>
    <row r="61" spans="1:23" ht="55.5" customHeight="1" x14ac:dyDescent="0.25">
      <c r="A61" s="407"/>
      <c r="B61" s="408"/>
      <c r="C61" s="417" t="s">
        <v>89</v>
      </c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100"/>
      <c r="O61" s="100"/>
      <c r="P61" s="100"/>
      <c r="Q61" s="100"/>
      <c r="R61" s="100"/>
      <c r="S61" s="100"/>
      <c r="T61" s="100"/>
      <c r="U61" s="100"/>
      <c r="V61" s="100"/>
      <c r="W61" s="104"/>
    </row>
    <row r="62" spans="1:23" ht="14.25" x14ac:dyDescent="0.25">
      <c r="A62" s="407"/>
      <c r="B62" s="408"/>
      <c r="C62" s="419" t="s">
        <v>71</v>
      </c>
      <c r="D62" s="420"/>
      <c r="E62" s="420"/>
      <c r="F62" s="420"/>
      <c r="G62" s="420"/>
      <c r="H62" s="420"/>
      <c r="I62" s="420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1"/>
    </row>
    <row r="63" spans="1:23" ht="15" thickBot="1" x14ac:dyDescent="0.3">
      <c r="A63" s="409"/>
      <c r="B63" s="410"/>
      <c r="C63" s="411" t="s">
        <v>72</v>
      </c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101"/>
    </row>
    <row r="64" spans="1:23" ht="31.5" customHeight="1" thickBot="1" x14ac:dyDescent="0.3">
      <c r="A64" s="388" t="s">
        <v>73</v>
      </c>
      <c r="B64" s="389"/>
      <c r="C64" s="390" t="s">
        <v>90</v>
      </c>
      <c r="D64" s="39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2"/>
    </row>
  </sheetData>
  <mergeCells count="58">
    <mergeCell ref="A58:B63"/>
    <mergeCell ref="C63:V63"/>
    <mergeCell ref="C59:V59"/>
    <mergeCell ref="C58:V58"/>
    <mergeCell ref="C60:M60"/>
    <mergeCell ref="C61:M61"/>
    <mergeCell ref="C62:W62"/>
    <mergeCell ref="A64:B64"/>
    <mergeCell ref="C64:W64"/>
    <mergeCell ref="U3:V3"/>
    <mergeCell ref="M3:M4"/>
    <mergeCell ref="N3:O3"/>
    <mergeCell ref="P3:Q3"/>
    <mergeCell ref="R3:R4"/>
    <mergeCell ref="S3:T3"/>
    <mergeCell ref="A5:B13"/>
    <mergeCell ref="W5:W18"/>
    <mergeCell ref="A14:B18"/>
    <mergeCell ref="A3:A4"/>
    <mergeCell ref="C3:C4"/>
    <mergeCell ref="D3:E3"/>
    <mergeCell ref="F3:G3"/>
    <mergeCell ref="H3:H4"/>
    <mergeCell ref="R2:V2"/>
    <mergeCell ref="W2:W4"/>
    <mergeCell ref="K3:L3"/>
    <mergeCell ref="A19:A22"/>
    <mergeCell ref="B19:B22"/>
    <mergeCell ref="W21:W22"/>
    <mergeCell ref="I3:J3"/>
    <mergeCell ref="B2:B4"/>
    <mergeCell ref="C2:G2"/>
    <mergeCell ref="H2:L2"/>
    <mergeCell ref="M2:Q2"/>
    <mergeCell ref="D53:W53"/>
    <mergeCell ref="A23:A33"/>
    <mergeCell ref="B23:B28"/>
    <mergeCell ref="W23:W26"/>
    <mergeCell ref="W27:W28"/>
    <mergeCell ref="B29:B33"/>
    <mergeCell ref="W29:W31"/>
    <mergeCell ref="W32:W33"/>
    <mergeCell ref="A1:W1"/>
    <mergeCell ref="D55:W55"/>
    <mergeCell ref="D57:W57"/>
    <mergeCell ref="D54:W54"/>
    <mergeCell ref="A35:A45"/>
    <mergeCell ref="A53:B56"/>
    <mergeCell ref="A57:C57"/>
    <mergeCell ref="B35:B40"/>
    <mergeCell ref="W35:W38"/>
    <mergeCell ref="W39:W40"/>
    <mergeCell ref="B41:B45"/>
    <mergeCell ref="W41:W43"/>
    <mergeCell ref="W44:W45"/>
    <mergeCell ref="A47:A52"/>
    <mergeCell ref="B47:B52"/>
    <mergeCell ref="W47:W52"/>
  </mergeCells>
  <phoneticPr fontId="13" type="noConversion"/>
  <printOptions horizontalCentered="1"/>
  <pageMargins left="0.31496062992125984" right="0.31496062992125984" top="0.70866141732283472" bottom="0.47244094488188981" header="0.31496062992125984" footer="0.4330708661417322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59"/>
  <sheetViews>
    <sheetView tabSelected="1" workbookViewId="0">
      <selection activeCell="C53" sqref="C53:M53"/>
    </sheetView>
  </sheetViews>
  <sheetFormatPr defaultColWidth="9" defaultRowHeight="11.25" x14ac:dyDescent="0.25"/>
  <cols>
    <col min="1" max="2" width="2.625" style="18" customWidth="1"/>
    <col min="3" max="3" width="18.25" style="95" customWidth="1"/>
    <col min="4" max="7" width="4.375" style="18" customWidth="1"/>
    <col min="8" max="8" width="18.75" style="18" customWidth="1"/>
    <col min="9" max="12" width="4.625" style="18" customWidth="1"/>
    <col min="13" max="13" width="17.875" style="18" customWidth="1"/>
    <col min="14" max="17" width="4.625" style="18" customWidth="1"/>
    <col min="18" max="18" width="18" style="18" customWidth="1"/>
    <col min="19" max="22" width="4.625" style="18" customWidth="1"/>
    <col min="23" max="23" width="3.625" style="18" customWidth="1"/>
    <col min="24" max="31" width="4.625" style="18" customWidth="1"/>
    <col min="32" max="16384" width="9" style="18"/>
  </cols>
  <sheetData>
    <row r="1" spans="1:26" ht="24.75" customHeight="1" thickBot="1" x14ac:dyDescent="0.3">
      <c r="A1" s="342" t="s">
        <v>140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21"/>
      <c r="Y1" s="21"/>
      <c r="Z1" s="21"/>
    </row>
    <row r="2" spans="1:26" ht="14.1" customHeight="1" x14ac:dyDescent="0.25">
      <c r="A2" s="20" t="s">
        <v>4</v>
      </c>
      <c r="B2" s="358" t="s">
        <v>5</v>
      </c>
      <c r="C2" s="376" t="s">
        <v>6</v>
      </c>
      <c r="D2" s="377"/>
      <c r="E2" s="377"/>
      <c r="F2" s="377"/>
      <c r="G2" s="378"/>
      <c r="H2" s="377" t="s">
        <v>7</v>
      </c>
      <c r="I2" s="377"/>
      <c r="J2" s="377"/>
      <c r="K2" s="377"/>
      <c r="L2" s="377"/>
      <c r="M2" s="376" t="s">
        <v>8</v>
      </c>
      <c r="N2" s="377"/>
      <c r="O2" s="377"/>
      <c r="P2" s="377"/>
      <c r="Q2" s="378"/>
      <c r="R2" s="376" t="s">
        <v>9</v>
      </c>
      <c r="S2" s="377"/>
      <c r="T2" s="377"/>
      <c r="U2" s="377"/>
      <c r="V2" s="378"/>
      <c r="W2" s="379" t="s">
        <v>1</v>
      </c>
      <c r="X2" s="21"/>
      <c r="Y2" s="21"/>
      <c r="Z2" s="21"/>
    </row>
    <row r="3" spans="1:26" ht="14.1" customHeight="1" x14ac:dyDescent="0.25">
      <c r="A3" s="403" t="s">
        <v>10</v>
      </c>
      <c r="B3" s="359"/>
      <c r="C3" s="394" t="s">
        <v>11</v>
      </c>
      <c r="D3" s="382" t="s">
        <v>12</v>
      </c>
      <c r="E3" s="386"/>
      <c r="F3" s="382" t="s">
        <v>13</v>
      </c>
      <c r="G3" s="393"/>
      <c r="H3" s="405" t="s">
        <v>11</v>
      </c>
      <c r="I3" s="382" t="s">
        <v>12</v>
      </c>
      <c r="J3" s="386"/>
      <c r="K3" s="382" t="s">
        <v>13</v>
      </c>
      <c r="L3" s="383"/>
      <c r="M3" s="394" t="s">
        <v>11</v>
      </c>
      <c r="N3" s="382" t="s">
        <v>12</v>
      </c>
      <c r="O3" s="396"/>
      <c r="P3" s="382" t="s">
        <v>13</v>
      </c>
      <c r="Q3" s="393"/>
      <c r="R3" s="394" t="s">
        <v>11</v>
      </c>
      <c r="S3" s="382" t="s">
        <v>12</v>
      </c>
      <c r="T3" s="386"/>
      <c r="U3" s="382" t="s">
        <v>13</v>
      </c>
      <c r="V3" s="393"/>
      <c r="W3" s="380"/>
      <c r="X3" s="21"/>
      <c r="Y3" s="21"/>
      <c r="Z3" s="21"/>
    </row>
    <row r="4" spans="1:26" ht="15" customHeight="1" thickBot="1" x14ac:dyDescent="0.3">
      <c r="A4" s="404"/>
      <c r="B4" s="387"/>
      <c r="C4" s="395"/>
      <c r="D4" s="22" t="s">
        <v>2</v>
      </c>
      <c r="E4" s="22" t="s">
        <v>3</v>
      </c>
      <c r="F4" s="22" t="s">
        <v>2</v>
      </c>
      <c r="G4" s="23" t="s">
        <v>3</v>
      </c>
      <c r="H4" s="406"/>
      <c r="I4" s="22" t="s">
        <v>2</v>
      </c>
      <c r="J4" s="22" t="s">
        <v>3</v>
      </c>
      <c r="K4" s="22" t="s">
        <v>2</v>
      </c>
      <c r="L4" s="24" t="s">
        <v>3</v>
      </c>
      <c r="M4" s="395"/>
      <c r="N4" s="22" t="s">
        <v>2</v>
      </c>
      <c r="O4" s="22" t="s">
        <v>3</v>
      </c>
      <c r="P4" s="22" t="s">
        <v>2</v>
      </c>
      <c r="Q4" s="23" t="s">
        <v>3</v>
      </c>
      <c r="R4" s="395"/>
      <c r="S4" s="22" t="s">
        <v>2</v>
      </c>
      <c r="T4" s="22" t="s">
        <v>3</v>
      </c>
      <c r="U4" s="22" t="s">
        <v>2</v>
      </c>
      <c r="V4" s="23" t="s">
        <v>3</v>
      </c>
      <c r="W4" s="381"/>
    </row>
    <row r="5" spans="1:26" ht="15" customHeight="1" x14ac:dyDescent="0.25">
      <c r="A5" s="425" t="s">
        <v>129</v>
      </c>
      <c r="B5" s="422" t="s">
        <v>130</v>
      </c>
      <c r="C5" s="329" t="s">
        <v>141</v>
      </c>
      <c r="D5" s="213">
        <v>2</v>
      </c>
      <c r="E5" s="216">
        <v>2</v>
      </c>
      <c r="F5" s="213"/>
      <c r="G5" s="257"/>
      <c r="H5" s="238" t="s">
        <v>48</v>
      </c>
      <c r="I5" s="181">
        <v>2</v>
      </c>
      <c r="J5" s="181">
        <v>2</v>
      </c>
      <c r="K5" s="181"/>
      <c r="L5" s="183"/>
      <c r="M5" s="274" t="s">
        <v>59</v>
      </c>
      <c r="N5" s="181">
        <v>1</v>
      </c>
      <c r="O5" s="181">
        <v>1</v>
      </c>
      <c r="P5" s="181"/>
      <c r="Q5" s="124"/>
      <c r="R5" s="125"/>
      <c r="S5" s="121"/>
      <c r="T5" s="121"/>
      <c r="U5" s="174"/>
      <c r="V5" s="126"/>
      <c r="W5" s="375" t="s">
        <v>67</v>
      </c>
    </row>
    <row r="6" spans="1:26" ht="15" customHeight="1" x14ac:dyDescent="0.25">
      <c r="A6" s="426"/>
      <c r="B6" s="423"/>
      <c r="C6" s="329" t="s">
        <v>142</v>
      </c>
      <c r="D6" s="213"/>
      <c r="E6" s="216"/>
      <c r="F6" s="213">
        <v>2</v>
      </c>
      <c r="G6" s="257">
        <v>2</v>
      </c>
      <c r="H6" s="189" t="s">
        <v>54</v>
      </c>
      <c r="I6" s="190">
        <v>2</v>
      </c>
      <c r="J6" s="190">
        <v>2</v>
      </c>
      <c r="K6" s="190"/>
      <c r="L6" s="193"/>
      <c r="M6" s="275" t="s">
        <v>60</v>
      </c>
      <c r="N6" s="213"/>
      <c r="O6" s="213"/>
      <c r="P6" s="213">
        <v>1</v>
      </c>
      <c r="Q6" s="119">
        <v>1</v>
      </c>
      <c r="R6" s="131"/>
      <c r="S6" s="117"/>
      <c r="T6" s="117"/>
      <c r="U6" s="175"/>
      <c r="V6" s="132"/>
      <c r="W6" s="363"/>
    </row>
    <row r="7" spans="1:26" ht="15" customHeight="1" x14ac:dyDescent="0.25">
      <c r="A7" s="426"/>
      <c r="B7" s="423"/>
      <c r="C7" s="241" t="s">
        <v>45</v>
      </c>
      <c r="D7" s="190">
        <v>2</v>
      </c>
      <c r="E7" s="190">
        <v>2</v>
      </c>
      <c r="F7" s="190"/>
      <c r="G7" s="191"/>
      <c r="H7" s="189" t="s">
        <v>49</v>
      </c>
      <c r="I7" s="190"/>
      <c r="J7" s="190"/>
      <c r="K7" s="190">
        <v>2</v>
      </c>
      <c r="L7" s="193">
        <v>2</v>
      </c>
      <c r="M7" s="276"/>
      <c r="N7" s="190"/>
      <c r="O7" s="190"/>
      <c r="P7" s="190"/>
      <c r="Q7" s="134"/>
      <c r="R7" s="127"/>
      <c r="S7" s="128"/>
      <c r="T7" s="128"/>
      <c r="U7" s="176"/>
      <c r="V7" s="137"/>
      <c r="W7" s="363"/>
    </row>
    <row r="8" spans="1:26" ht="15" customHeight="1" x14ac:dyDescent="0.25">
      <c r="A8" s="426"/>
      <c r="B8" s="423"/>
      <c r="C8" s="241" t="s">
        <v>46</v>
      </c>
      <c r="D8" s="190"/>
      <c r="E8" s="190"/>
      <c r="F8" s="190">
        <v>2</v>
      </c>
      <c r="G8" s="191">
        <v>2</v>
      </c>
      <c r="H8" s="189" t="s">
        <v>50</v>
      </c>
      <c r="I8" s="190">
        <v>2</v>
      </c>
      <c r="J8" s="190">
        <v>2</v>
      </c>
      <c r="K8" s="190"/>
      <c r="L8" s="193"/>
      <c r="M8" s="194"/>
      <c r="N8" s="190"/>
      <c r="O8" s="190"/>
      <c r="P8" s="195"/>
      <c r="Q8" s="139"/>
      <c r="R8" s="127"/>
      <c r="S8" s="128"/>
      <c r="T8" s="128"/>
      <c r="U8" s="177"/>
      <c r="V8" s="140"/>
      <c r="W8" s="363"/>
    </row>
    <row r="9" spans="1:26" ht="15" customHeight="1" x14ac:dyDescent="0.25">
      <c r="A9" s="426"/>
      <c r="B9" s="423"/>
      <c r="C9" s="241" t="s">
        <v>47</v>
      </c>
      <c r="D9" s="190">
        <v>2</v>
      </c>
      <c r="E9" s="190">
        <v>2</v>
      </c>
      <c r="F9" s="190"/>
      <c r="G9" s="191"/>
      <c r="H9" s="192" t="s">
        <v>51</v>
      </c>
      <c r="I9" s="190"/>
      <c r="J9" s="190"/>
      <c r="K9" s="190">
        <v>2</v>
      </c>
      <c r="L9" s="193">
        <v>2</v>
      </c>
      <c r="M9" s="194"/>
      <c r="N9" s="195"/>
      <c r="O9" s="195"/>
      <c r="P9" s="195"/>
      <c r="Q9" s="139"/>
      <c r="R9" s="133"/>
      <c r="S9" s="128"/>
      <c r="T9" s="128"/>
      <c r="U9" s="177"/>
      <c r="V9" s="140"/>
      <c r="W9" s="363"/>
    </row>
    <row r="10" spans="1:26" ht="15" customHeight="1" x14ac:dyDescent="0.25">
      <c r="A10" s="426"/>
      <c r="B10" s="423"/>
      <c r="C10" s="189" t="s">
        <v>65</v>
      </c>
      <c r="D10" s="190">
        <v>2</v>
      </c>
      <c r="E10" s="190">
        <v>2</v>
      </c>
      <c r="F10" s="190"/>
      <c r="G10" s="190"/>
      <c r="H10" s="192" t="s">
        <v>52</v>
      </c>
      <c r="I10" s="190">
        <v>2</v>
      </c>
      <c r="J10" s="190">
        <v>2</v>
      </c>
      <c r="K10" s="190"/>
      <c r="L10" s="193"/>
      <c r="M10" s="194"/>
      <c r="N10" s="190"/>
      <c r="O10" s="190"/>
      <c r="P10" s="190"/>
      <c r="Q10" s="134"/>
      <c r="R10" s="127"/>
      <c r="S10" s="136"/>
      <c r="T10" s="136"/>
      <c r="U10" s="176"/>
      <c r="V10" s="137"/>
      <c r="W10" s="363"/>
    </row>
    <row r="11" spans="1:26" ht="15" customHeight="1" x14ac:dyDescent="0.25">
      <c r="A11" s="426"/>
      <c r="B11" s="423"/>
      <c r="C11" s="189" t="s">
        <v>66</v>
      </c>
      <c r="D11" s="190"/>
      <c r="E11" s="190"/>
      <c r="F11" s="190">
        <v>2</v>
      </c>
      <c r="G11" s="191">
        <v>2</v>
      </c>
      <c r="H11" s="192" t="s">
        <v>53</v>
      </c>
      <c r="I11" s="190"/>
      <c r="J11" s="190"/>
      <c r="K11" s="190">
        <v>2</v>
      </c>
      <c r="L11" s="193">
        <v>2</v>
      </c>
      <c r="M11" s="194"/>
      <c r="N11" s="190"/>
      <c r="O11" s="191"/>
      <c r="P11" s="190"/>
      <c r="Q11" s="134"/>
      <c r="R11" s="127"/>
      <c r="S11" s="136"/>
      <c r="T11" s="136"/>
      <c r="U11" s="176"/>
      <c r="V11" s="137"/>
      <c r="W11" s="363"/>
    </row>
    <row r="12" spans="1:26" ht="15" customHeight="1" x14ac:dyDescent="0.25">
      <c r="A12" s="426"/>
      <c r="B12" s="423"/>
      <c r="C12" s="192" t="s">
        <v>134</v>
      </c>
      <c r="D12" s="190">
        <v>1</v>
      </c>
      <c r="E12" s="190">
        <v>1</v>
      </c>
      <c r="F12" s="190"/>
      <c r="G12" s="191"/>
      <c r="H12" s="231"/>
      <c r="I12" s="226"/>
      <c r="J12" s="226"/>
      <c r="K12" s="226"/>
      <c r="L12" s="232"/>
      <c r="M12" s="194"/>
      <c r="N12" s="190"/>
      <c r="O12" s="191"/>
      <c r="P12" s="190"/>
      <c r="Q12" s="134"/>
      <c r="R12" s="127"/>
      <c r="S12" s="136"/>
      <c r="T12" s="136"/>
      <c r="U12" s="176"/>
      <c r="V12" s="137"/>
      <c r="W12" s="363"/>
    </row>
    <row r="13" spans="1:26" ht="15" customHeight="1" thickBot="1" x14ac:dyDescent="0.3">
      <c r="A13" s="427"/>
      <c r="B13" s="428"/>
      <c r="C13" s="192" t="s">
        <v>56</v>
      </c>
      <c r="D13" s="190"/>
      <c r="E13" s="190"/>
      <c r="F13" s="190">
        <v>1</v>
      </c>
      <c r="G13" s="191">
        <v>1</v>
      </c>
      <c r="H13" s="192"/>
      <c r="I13" s="190"/>
      <c r="J13" s="190"/>
      <c r="K13" s="190"/>
      <c r="L13" s="193"/>
      <c r="M13" s="194"/>
      <c r="N13" s="190"/>
      <c r="O13" s="191"/>
      <c r="P13" s="190"/>
      <c r="Q13" s="134"/>
      <c r="R13" s="127"/>
      <c r="S13" s="136"/>
      <c r="T13" s="136"/>
      <c r="U13" s="176"/>
      <c r="V13" s="137"/>
      <c r="W13" s="363"/>
    </row>
    <row r="14" spans="1:26" ht="15" customHeight="1" x14ac:dyDescent="0.25">
      <c r="A14" s="425" t="s">
        <v>131</v>
      </c>
      <c r="B14" s="422" t="s">
        <v>130</v>
      </c>
      <c r="C14" s="180" t="s">
        <v>57</v>
      </c>
      <c r="D14" s="181">
        <v>0</v>
      </c>
      <c r="E14" s="181">
        <v>0</v>
      </c>
      <c r="F14" s="181"/>
      <c r="G14" s="182"/>
      <c r="H14" s="180"/>
      <c r="I14" s="181"/>
      <c r="J14" s="181"/>
      <c r="K14" s="181"/>
      <c r="L14" s="183"/>
      <c r="M14" s="184"/>
      <c r="N14" s="181"/>
      <c r="O14" s="182"/>
      <c r="P14" s="181"/>
      <c r="Q14" s="182"/>
      <c r="R14" s="185"/>
      <c r="S14" s="186"/>
      <c r="T14" s="186"/>
      <c r="U14" s="187"/>
      <c r="V14" s="188"/>
      <c r="W14" s="363"/>
    </row>
    <row r="15" spans="1:26" ht="15" customHeight="1" x14ac:dyDescent="0.25">
      <c r="A15" s="426"/>
      <c r="B15" s="423"/>
      <c r="C15" s="189" t="s">
        <v>58</v>
      </c>
      <c r="D15" s="190"/>
      <c r="E15" s="190"/>
      <c r="F15" s="190">
        <v>0</v>
      </c>
      <c r="G15" s="191">
        <v>0</v>
      </c>
      <c r="H15" s="192"/>
      <c r="I15" s="190"/>
      <c r="J15" s="190"/>
      <c r="K15" s="190"/>
      <c r="L15" s="193"/>
      <c r="M15" s="194"/>
      <c r="N15" s="190"/>
      <c r="O15" s="191"/>
      <c r="P15" s="190"/>
      <c r="Q15" s="191"/>
      <c r="R15" s="189"/>
      <c r="S15" s="195"/>
      <c r="T15" s="195"/>
      <c r="U15" s="196"/>
      <c r="V15" s="197"/>
      <c r="W15" s="363"/>
    </row>
    <row r="16" spans="1:26" ht="15" customHeight="1" x14ac:dyDescent="0.25">
      <c r="A16" s="426"/>
      <c r="B16" s="423"/>
      <c r="C16" s="192" t="s">
        <v>63</v>
      </c>
      <c r="D16" s="190">
        <v>0</v>
      </c>
      <c r="E16" s="190">
        <v>2</v>
      </c>
      <c r="F16" s="190"/>
      <c r="G16" s="191"/>
      <c r="H16" s="192"/>
      <c r="I16" s="190"/>
      <c r="J16" s="190"/>
      <c r="K16" s="190"/>
      <c r="L16" s="193"/>
      <c r="M16" s="194"/>
      <c r="N16" s="190"/>
      <c r="O16" s="191"/>
      <c r="P16" s="190"/>
      <c r="Q16" s="191"/>
      <c r="R16" s="189"/>
      <c r="S16" s="195"/>
      <c r="T16" s="195"/>
      <c r="U16" s="196"/>
      <c r="V16" s="197"/>
      <c r="W16" s="363"/>
    </row>
    <row r="17" spans="1:23" ht="15" customHeight="1" thickBot="1" x14ac:dyDescent="0.3">
      <c r="A17" s="426"/>
      <c r="B17" s="423"/>
      <c r="C17" s="198" t="s">
        <v>64</v>
      </c>
      <c r="D17" s="199"/>
      <c r="E17" s="199"/>
      <c r="F17" s="199">
        <v>0</v>
      </c>
      <c r="G17" s="200">
        <v>2</v>
      </c>
      <c r="H17" s="198"/>
      <c r="I17" s="199"/>
      <c r="J17" s="199"/>
      <c r="K17" s="199"/>
      <c r="L17" s="201"/>
      <c r="M17" s="202"/>
      <c r="N17" s="199"/>
      <c r="O17" s="200"/>
      <c r="P17" s="199"/>
      <c r="Q17" s="200"/>
      <c r="R17" s="203"/>
      <c r="S17" s="204"/>
      <c r="T17" s="204"/>
      <c r="U17" s="205"/>
      <c r="V17" s="206"/>
      <c r="W17" s="363"/>
    </row>
    <row r="18" spans="1:23" ht="15" customHeight="1" thickBot="1" x14ac:dyDescent="0.3">
      <c r="A18" s="429"/>
      <c r="B18" s="424"/>
      <c r="C18" s="207" t="s">
        <v>82</v>
      </c>
      <c r="D18" s="208">
        <f>SUM(D5:D17)</f>
        <v>9</v>
      </c>
      <c r="E18" s="208">
        <f t="shared" ref="E18:G18" si="0">SUM(E5:E17)</f>
        <v>11</v>
      </c>
      <c r="F18" s="208">
        <f t="shared" si="0"/>
        <v>7</v>
      </c>
      <c r="G18" s="208">
        <f t="shared" si="0"/>
        <v>9</v>
      </c>
      <c r="H18" s="207" t="s">
        <v>82</v>
      </c>
      <c r="I18" s="208">
        <f>SUM(I5:I17)</f>
        <v>8</v>
      </c>
      <c r="J18" s="208">
        <f t="shared" ref="J18:L18" si="1">SUM(J5:J17)</f>
        <v>8</v>
      </c>
      <c r="K18" s="208">
        <f t="shared" si="1"/>
        <v>6</v>
      </c>
      <c r="L18" s="208">
        <f t="shared" si="1"/>
        <v>6</v>
      </c>
      <c r="M18" s="207" t="s">
        <v>82</v>
      </c>
      <c r="N18" s="208">
        <f t="shared" ref="N18:Q18" si="2">SUM(N5:N17)</f>
        <v>1</v>
      </c>
      <c r="O18" s="208">
        <f t="shared" si="2"/>
        <v>1</v>
      </c>
      <c r="P18" s="208">
        <f t="shared" si="2"/>
        <v>1</v>
      </c>
      <c r="Q18" s="208">
        <f t="shared" si="2"/>
        <v>1</v>
      </c>
      <c r="R18" s="209" t="s">
        <v>82</v>
      </c>
      <c r="S18" s="210">
        <f>SUM(S10:S17)</f>
        <v>0</v>
      </c>
      <c r="T18" s="210">
        <f>SUM(T10:T17)</f>
        <v>0</v>
      </c>
      <c r="U18" s="211">
        <f>SUM(U10:U17)</f>
        <v>0</v>
      </c>
      <c r="V18" s="211">
        <f>SUM(V10:V17)</f>
        <v>0</v>
      </c>
      <c r="W18" s="364"/>
    </row>
    <row r="19" spans="1:23" ht="15" customHeight="1" x14ac:dyDescent="0.25">
      <c r="A19" s="384" t="s">
        <v>14</v>
      </c>
      <c r="B19" s="359" t="s">
        <v>36</v>
      </c>
      <c r="C19" s="212" t="s">
        <v>74</v>
      </c>
      <c r="D19" s="213">
        <v>2</v>
      </c>
      <c r="E19" s="213">
        <v>2</v>
      </c>
      <c r="F19" s="213"/>
      <c r="G19" s="214"/>
      <c r="H19" s="185" t="s">
        <v>68</v>
      </c>
      <c r="I19" s="186"/>
      <c r="J19" s="186"/>
      <c r="K19" s="181">
        <v>2</v>
      </c>
      <c r="L19" s="183">
        <v>2</v>
      </c>
      <c r="M19" s="215"/>
      <c r="N19" s="216"/>
      <c r="O19" s="216"/>
      <c r="P19" s="216"/>
      <c r="Q19" s="217"/>
      <c r="R19" s="215"/>
      <c r="S19" s="216"/>
      <c r="T19" s="216"/>
      <c r="U19" s="218"/>
      <c r="V19" s="219"/>
      <c r="W19" s="97"/>
    </row>
    <row r="20" spans="1:23" ht="15" customHeight="1" x14ac:dyDescent="0.25">
      <c r="A20" s="384"/>
      <c r="B20" s="359"/>
      <c r="C20" s="220" t="s">
        <v>91</v>
      </c>
      <c r="D20" s="213">
        <v>2</v>
      </c>
      <c r="E20" s="213">
        <v>2</v>
      </c>
      <c r="F20" s="213"/>
      <c r="G20" s="214"/>
      <c r="H20" s="221"/>
      <c r="I20" s="222"/>
      <c r="J20" s="222"/>
      <c r="K20" s="223"/>
      <c r="L20" s="224"/>
      <c r="M20" s="215"/>
      <c r="N20" s="216"/>
      <c r="O20" s="216"/>
      <c r="P20" s="216"/>
      <c r="Q20" s="217"/>
      <c r="R20" s="215"/>
      <c r="S20" s="216"/>
      <c r="T20" s="216"/>
      <c r="U20" s="218"/>
      <c r="V20" s="219"/>
      <c r="W20" s="97">
        <v>8</v>
      </c>
    </row>
    <row r="21" spans="1:23" ht="15" customHeight="1" x14ac:dyDescent="0.25">
      <c r="A21" s="384"/>
      <c r="B21" s="359"/>
      <c r="C21" s="225" t="s">
        <v>92</v>
      </c>
      <c r="D21" s="226"/>
      <c r="E21" s="226"/>
      <c r="F21" s="227">
        <v>2</v>
      </c>
      <c r="G21" s="228">
        <v>2</v>
      </c>
      <c r="H21" s="229"/>
      <c r="I21" s="226"/>
      <c r="J21" s="226"/>
      <c r="K21" s="226"/>
      <c r="L21" s="230"/>
      <c r="M21" s="231"/>
      <c r="N21" s="226"/>
      <c r="O21" s="226"/>
      <c r="P21" s="226"/>
      <c r="Q21" s="232"/>
      <c r="R21" s="231"/>
      <c r="S21" s="226"/>
      <c r="T21" s="226"/>
      <c r="U21" s="233"/>
      <c r="V21" s="234"/>
      <c r="W21" s="362" t="s">
        <v>2</v>
      </c>
    </row>
    <row r="22" spans="1:23" ht="15" customHeight="1" thickBot="1" x14ac:dyDescent="0.3">
      <c r="A22" s="384"/>
      <c r="B22" s="359"/>
      <c r="C22" s="235" t="s">
        <v>15</v>
      </c>
      <c r="D22" s="236">
        <f>SUM(D19:D21)</f>
        <v>4</v>
      </c>
      <c r="E22" s="236">
        <f>SUM(E19:E21)</f>
        <v>4</v>
      </c>
      <c r="F22" s="236">
        <f>SUM(F19:F21)</f>
        <v>2</v>
      </c>
      <c r="G22" s="236">
        <f>SUM(G19:G21)</f>
        <v>2</v>
      </c>
      <c r="H22" s="235" t="s">
        <v>15</v>
      </c>
      <c r="I22" s="236">
        <f>SUM(I19:I21)</f>
        <v>0</v>
      </c>
      <c r="J22" s="236">
        <f>SUM(J19:J21)</f>
        <v>0</v>
      </c>
      <c r="K22" s="236">
        <f>SUM(K19:K21)</f>
        <v>2</v>
      </c>
      <c r="L22" s="236">
        <f>SUM(L19:L21)</f>
        <v>2</v>
      </c>
      <c r="M22" s="235" t="s">
        <v>15</v>
      </c>
      <c r="N22" s="236">
        <f>SUM(N19:N21)</f>
        <v>0</v>
      </c>
      <c r="O22" s="236">
        <f>SUM(O19:O21)</f>
        <v>0</v>
      </c>
      <c r="P22" s="236">
        <f>SUM(P19:P21)</f>
        <v>0</v>
      </c>
      <c r="Q22" s="236">
        <f>SUM(Q19:Q21)</f>
        <v>0</v>
      </c>
      <c r="R22" s="235" t="s">
        <v>15</v>
      </c>
      <c r="S22" s="236">
        <f>SUM(S19:S21)</f>
        <v>0</v>
      </c>
      <c r="T22" s="236">
        <f>SUM(T19:T21)</f>
        <v>0</v>
      </c>
      <c r="U22" s="237">
        <f>SUM(U19:U21)</f>
        <v>0</v>
      </c>
      <c r="V22" s="237">
        <f>SUM(V19:V21)</f>
        <v>0</v>
      </c>
      <c r="W22" s="385"/>
    </row>
    <row r="23" spans="1:23" ht="15" customHeight="1" x14ac:dyDescent="0.25">
      <c r="A23" s="346" t="s">
        <v>128</v>
      </c>
      <c r="B23" s="358" t="s">
        <v>0</v>
      </c>
      <c r="C23" s="238" t="s">
        <v>93</v>
      </c>
      <c r="D23" s="181"/>
      <c r="E23" s="181"/>
      <c r="F23" s="181">
        <v>2</v>
      </c>
      <c r="G23" s="183">
        <v>2</v>
      </c>
      <c r="H23" s="184" t="s">
        <v>94</v>
      </c>
      <c r="I23" s="181">
        <v>2</v>
      </c>
      <c r="J23" s="181">
        <v>2</v>
      </c>
      <c r="K23" s="181"/>
      <c r="L23" s="182"/>
      <c r="M23" s="239" t="s">
        <v>95</v>
      </c>
      <c r="N23" s="181">
        <v>3</v>
      </c>
      <c r="O23" s="181">
        <v>3</v>
      </c>
      <c r="P23" s="181"/>
      <c r="Q23" s="182"/>
      <c r="R23" s="185" t="s">
        <v>96</v>
      </c>
      <c r="S23" s="181">
        <v>4</v>
      </c>
      <c r="T23" s="181">
        <v>4</v>
      </c>
      <c r="U23" s="181"/>
      <c r="V23" s="183"/>
      <c r="W23" s="361">
        <f>D27+F27+I27+K27+N27+P27+S27+U27</f>
        <v>36</v>
      </c>
    </row>
    <row r="24" spans="1:23" ht="15" customHeight="1" x14ac:dyDescent="0.25">
      <c r="A24" s="347"/>
      <c r="B24" s="359"/>
      <c r="C24" s="189" t="s">
        <v>97</v>
      </c>
      <c r="D24" s="190"/>
      <c r="E24" s="190"/>
      <c r="F24" s="190">
        <v>3</v>
      </c>
      <c r="G24" s="193">
        <v>3</v>
      </c>
      <c r="H24" s="240" t="s">
        <v>98</v>
      </c>
      <c r="I24" s="190">
        <v>3</v>
      </c>
      <c r="J24" s="190">
        <v>3</v>
      </c>
      <c r="K24" s="190"/>
      <c r="L24" s="190"/>
      <c r="M24" s="241" t="s">
        <v>99</v>
      </c>
      <c r="N24" s="190">
        <v>3</v>
      </c>
      <c r="O24" s="190">
        <v>3</v>
      </c>
      <c r="P24" s="190"/>
      <c r="Q24" s="190"/>
      <c r="R24" s="189" t="s">
        <v>100</v>
      </c>
      <c r="S24" s="190"/>
      <c r="T24" s="190"/>
      <c r="U24" s="190">
        <v>4</v>
      </c>
      <c r="V24" s="193">
        <v>4</v>
      </c>
      <c r="W24" s="362"/>
    </row>
    <row r="25" spans="1:23" ht="15" customHeight="1" x14ac:dyDescent="0.25">
      <c r="A25" s="347"/>
      <c r="B25" s="359"/>
      <c r="C25" s="189"/>
      <c r="D25" s="190"/>
      <c r="E25" s="190"/>
      <c r="F25" s="190"/>
      <c r="G25" s="193"/>
      <c r="H25" s="194" t="s">
        <v>101</v>
      </c>
      <c r="I25" s="195"/>
      <c r="J25" s="195"/>
      <c r="K25" s="190">
        <v>3</v>
      </c>
      <c r="L25" s="191">
        <v>3</v>
      </c>
      <c r="M25" s="189" t="s">
        <v>102</v>
      </c>
      <c r="N25" s="190"/>
      <c r="O25" s="190"/>
      <c r="P25" s="190">
        <v>3</v>
      </c>
      <c r="Q25" s="190">
        <v>3</v>
      </c>
      <c r="R25" s="189" t="s">
        <v>127</v>
      </c>
      <c r="S25" s="190"/>
      <c r="T25" s="190"/>
      <c r="U25" s="190">
        <v>2</v>
      </c>
      <c r="V25" s="193">
        <v>2</v>
      </c>
      <c r="W25" s="362"/>
    </row>
    <row r="26" spans="1:23" ht="15" customHeight="1" x14ac:dyDescent="0.25">
      <c r="A26" s="347"/>
      <c r="B26" s="359"/>
      <c r="C26" s="189"/>
      <c r="D26" s="195"/>
      <c r="E26" s="195"/>
      <c r="F26" s="195"/>
      <c r="G26" s="242"/>
      <c r="H26" s="194" t="s">
        <v>103</v>
      </c>
      <c r="I26" s="190"/>
      <c r="J26" s="190"/>
      <c r="K26" s="190">
        <v>2</v>
      </c>
      <c r="L26" s="191">
        <v>2</v>
      </c>
      <c r="M26" s="189" t="s">
        <v>104</v>
      </c>
      <c r="N26" s="195">
        <v>2</v>
      </c>
      <c r="O26" s="195">
        <v>2</v>
      </c>
      <c r="P26" s="190"/>
      <c r="Q26" s="191"/>
      <c r="R26" s="189"/>
      <c r="S26" s="190"/>
      <c r="T26" s="190"/>
      <c r="U26" s="195"/>
      <c r="V26" s="242"/>
      <c r="W26" s="362" t="s">
        <v>105</v>
      </c>
    </row>
    <row r="27" spans="1:23" ht="15" customHeight="1" thickBot="1" x14ac:dyDescent="0.3">
      <c r="A27" s="347"/>
      <c r="B27" s="360"/>
      <c r="C27" s="243" t="s">
        <v>17</v>
      </c>
      <c r="D27" s="244">
        <f>SUM(D23:D26)</f>
        <v>0</v>
      </c>
      <c r="E27" s="264">
        <f>SUM(E23:E26)</f>
        <v>0</v>
      </c>
      <c r="F27" s="264">
        <f>SUM(F23:F26)</f>
        <v>5</v>
      </c>
      <c r="G27" s="265">
        <f>SUM(G23:G26)</f>
        <v>5</v>
      </c>
      <c r="H27" s="245" t="s">
        <v>17</v>
      </c>
      <c r="I27" s="268">
        <f>SUM(I23:I26)</f>
        <v>5</v>
      </c>
      <c r="J27" s="268">
        <f>SUM(J23:J26)</f>
        <v>5</v>
      </c>
      <c r="K27" s="268">
        <f>SUM(K23:K26)</f>
        <v>5</v>
      </c>
      <c r="L27" s="268">
        <f>SUM(L23:L26)</f>
        <v>5</v>
      </c>
      <c r="M27" s="235" t="s">
        <v>17</v>
      </c>
      <c r="N27" s="236">
        <f>SUM(N23:N26)</f>
        <v>8</v>
      </c>
      <c r="O27" s="236">
        <f>SUM(O23:O26)</f>
        <v>8</v>
      </c>
      <c r="P27" s="236">
        <f>SUM(P23:P26)</f>
        <v>3</v>
      </c>
      <c r="Q27" s="236">
        <f>SUM(Q23:Q26)</f>
        <v>3</v>
      </c>
      <c r="R27" s="243" t="s">
        <v>17</v>
      </c>
      <c r="S27" s="264">
        <f>SUM(S23:S26)</f>
        <v>4</v>
      </c>
      <c r="T27" s="264">
        <f>SUM(T23:T26)</f>
        <v>4</v>
      </c>
      <c r="U27" s="264">
        <f>SUM(U23:U26)</f>
        <v>6</v>
      </c>
      <c r="V27" s="265">
        <f>SUM(V23:V26)</f>
        <v>6</v>
      </c>
      <c r="W27" s="457"/>
    </row>
    <row r="28" spans="1:23" ht="15" customHeight="1" x14ac:dyDescent="0.25">
      <c r="A28" s="347"/>
      <c r="B28" s="365" t="s">
        <v>18</v>
      </c>
      <c r="C28" s="246"/>
      <c r="D28" s="247"/>
      <c r="E28" s="181"/>
      <c r="F28" s="181"/>
      <c r="G28" s="182"/>
      <c r="H28" s="185"/>
      <c r="I28" s="181"/>
      <c r="J28" s="181"/>
      <c r="K28" s="181"/>
      <c r="L28" s="183"/>
      <c r="M28" s="248"/>
      <c r="N28" s="181"/>
      <c r="O28" s="181"/>
      <c r="P28" s="181"/>
      <c r="Q28" s="183"/>
      <c r="R28" s="285"/>
      <c r="S28" s="282"/>
      <c r="T28" s="282"/>
      <c r="U28" s="282"/>
      <c r="V28" s="283"/>
      <c r="W28" s="310">
        <f>D30+F30+I30+K30+N30+P30+S30+U30</f>
        <v>0</v>
      </c>
    </row>
    <row r="29" spans="1:23" ht="15" customHeight="1" x14ac:dyDescent="0.25">
      <c r="A29" s="347"/>
      <c r="B29" s="359"/>
      <c r="C29" s="249"/>
      <c r="D29" s="196"/>
      <c r="E29" s="195"/>
      <c r="F29" s="195"/>
      <c r="G29" s="258"/>
      <c r="H29" s="241"/>
      <c r="I29" s="190"/>
      <c r="J29" s="190"/>
      <c r="K29" s="190"/>
      <c r="L29" s="193"/>
      <c r="M29" s="251"/>
      <c r="N29" s="195"/>
      <c r="O29" s="195"/>
      <c r="P29" s="190"/>
      <c r="Q29" s="193"/>
      <c r="R29" s="286"/>
      <c r="S29" s="287"/>
      <c r="T29" s="287"/>
      <c r="U29" s="287"/>
      <c r="V29" s="288"/>
      <c r="W29" s="363" t="s">
        <v>2</v>
      </c>
    </row>
    <row r="30" spans="1:23" ht="15" customHeight="1" x14ac:dyDescent="0.25">
      <c r="A30" s="348"/>
      <c r="B30" s="360"/>
      <c r="C30" s="235" t="s">
        <v>19</v>
      </c>
      <c r="D30" s="237">
        <f>SUM(D28:D29)</f>
        <v>0</v>
      </c>
      <c r="E30" s="236">
        <f>SUM(E28:E29)</f>
        <v>0</v>
      </c>
      <c r="F30" s="236">
        <f>SUM(F28:F29)</f>
        <v>0</v>
      </c>
      <c r="G30" s="269">
        <f>SUM(G28:G29)</f>
        <v>0</v>
      </c>
      <c r="H30" s="235" t="s">
        <v>19</v>
      </c>
      <c r="I30" s="236">
        <f>SUM(I28:I29)</f>
        <v>0</v>
      </c>
      <c r="J30" s="236">
        <f>SUM(J28:J29)</f>
        <v>0</v>
      </c>
      <c r="K30" s="236">
        <f>SUM(K28:K29)</f>
        <v>0</v>
      </c>
      <c r="L30" s="270">
        <f>SUM(L28:L29)</f>
        <v>0</v>
      </c>
      <c r="M30" s="253" t="s">
        <v>19</v>
      </c>
      <c r="N30" s="236">
        <f>SUM(N28:N29)</f>
        <v>0</v>
      </c>
      <c r="O30" s="236">
        <f>SUM(O28:O29)</f>
        <v>0</v>
      </c>
      <c r="P30" s="236">
        <f>SUM(P28:P29)</f>
        <v>0</v>
      </c>
      <c r="Q30" s="236">
        <f>SUM(Q28:Q29)</f>
        <v>0</v>
      </c>
      <c r="R30" s="300" t="s">
        <v>19</v>
      </c>
      <c r="S30" s="301">
        <f>SUM(S28:S29)</f>
        <v>0</v>
      </c>
      <c r="T30" s="301">
        <f>SUM(T28:T29)</f>
        <v>0</v>
      </c>
      <c r="U30" s="301">
        <f>SUM(U28:U29)</f>
        <v>0</v>
      </c>
      <c r="V30" s="306">
        <f>SUM(V28:V29)</f>
        <v>0</v>
      </c>
      <c r="W30" s="364"/>
    </row>
    <row r="31" spans="1:23" ht="15" customHeight="1" thickBot="1" x14ac:dyDescent="0.3">
      <c r="A31" s="78"/>
      <c r="B31" s="79"/>
      <c r="C31" s="254" t="s">
        <v>20</v>
      </c>
      <c r="D31" s="255">
        <f>D27+D30</f>
        <v>0</v>
      </c>
      <c r="E31" s="266">
        <f>E27+E30</f>
        <v>0</v>
      </c>
      <c r="F31" s="266">
        <f>F27+F30</f>
        <v>5</v>
      </c>
      <c r="G31" s="271">
        <f>G27+G30</f>
        <v>5</v>
      </c>
      <c r="H31" s="254" t="s">
        <v>20</v>
      </c>
      <c r="I31" s="266">
        <f>I27+I30</f>
        <v>5</v>
      </c>
      <c r="J31" s="266">
        <f>J27+J30</f>
        <v>5</v>
      </c>
      <c r="K31" s="266">
        <f>K27+K30</f>
        <v>5</v>
      </c>
      <c r="L31" s="272">
        <f>L27+L30</f>
        <v>5</v>
      </c>
      <c r="M31" s="256" t="s">
        <v>20</v>
      </c>
      <c r="N31" s="266">
        <f>N27+N30</f>
        <v>8</v>
      </c>
      <c r="O31" s="266">
        <f>O27+O30</f>
        <v>8</v>
      </c>
      <c r="P31" s="266">
        <f>P27+P30</f>
        <v>3</v>
      </c>
      <c r="Q31" s="266">
        <f>Q27+Q30</f>
        <v>3</v>
      </c>
      <c r="R31" s="307" t="s">
        <v>20</v>
      </c>
      <c r="S31" s="308">
        <f>S27+S30</f>
        <v>4</v>
      </c>
      <c r="T31" s="308">
        <f>T27+T30</f>
        <v>4</v>
      </c>
      <c r="U31" s="308">
        <f>U27+U30</f>
        <v>6</v>
      </c>
      <c r="V31" s="309">
        <f>V27+V30</f>
        <v>6</v>
      </c>
      <c r="W31" s="267">
        <v>36</v>
      </c>
    </row>
    <row r="32" spans="1:23" ht="15" customHeight="1" x14ac:dyDescent="0.25">
      <c r="A32" s="346" t="s">
        <v>125</v>
      </c>
      <c r="B32" s="358" t="s">
        <v>0</v>
      </c>
      <c r="C32" s="281" t="s">
        <v>106</v>
      </c>
      <c r="D32" s="282">
        <v>3</v>
      </c>
      <c r="E32" s="296">
        <v>3</v>
      </c>
      <c r="F32" s="282"/>
      <c r="G32" s="284"/>
      <c r="H32" s="281" t="s">
        <v>107</v>
      </c>
      <c r="I32" s="282">
        <v>2</v>
      </c>
      <c r="J32" s="282">
        <v>2</v>
      </c>
      <c r="K32" s="282"/>
      <c r="L32" s="283"/>
      <c r="M32" s="302" t="s">
        <v>126</v>
      </c>
      <c r="N32" s="282"/>
      <c r="O32" s="282"/>
      <c r="P32" s="282">
        <v>2</v>
      </c>
      <c r="Q32" s="284">
        <v>2</v>
      </c>
      <c r="R32" s="285" t="s">
        <v>109</v>
      </c>
      <c r="S32" s="282">
        <v>2</v>
      </c>
      <c r="T32" s="282">
        <v>2</v>
      </c>
      <c r="U32" s="282"/>
      <c r="V32" s="283"/>
      <c r="W32" s="375">
        <f>D37+F37+I37+K37+N37+P37+S37+U37</f>
        <v>32</v>
      </c>
    </row>
    <row r="33" spans="1:28" ht="15" customHeight="1" x14ac:dyDescent="0.25">
      <c r="A33" s="347"/>
      <c r="B33" s="359"/>
      <c r="C33" s="277" t="s">
        <v>110</v>
      </c>
      <c r="D33" s="278"/>
      <c r="E33" s="279"/>
      <c r="F33" s="278">
        <v>3</v>
      </c>
      <c r="G33" s="280">
        <v>3</v>
      </c>
      <c r="H33" s="277" t="s">
        <v>111</v>
      </c>
      <c r="I33" s="278"/>
      <c r="J33" s="278"/>
      <c r="K33" s="278">
        <v>3</v>
      </c>
      <c r="L33" s="290">
        <v>3</v>
      </c>
      <c r="M33" s="298"/>
      <c r="N33" s="278"/>
      <c r="O33" s="278"/>
      <c r="P33" s="278"/>
      <c r="Q33" s="280"/>
      <c r="R33" s="289"/>
      <c r="S33" s="278"/>
      <c r="T33" s="278"/>
      <c r="U33" s="278"/>
      <c r="V33" s="290"/>
      <c r="W33" s="363"/>
    </row>
    <row r="34" spans="1:28" ht="15" customHeight="1" x14ac:dyDescent="0.25">
      <c r="A34" s="347"/>
      <c r="B34" s="359"/>
      <c r="C34" s="291" t="s">
        <v>121</v>
      </c>
      <c r="D34" s="287">
        <v>3</v>
      </c>
      <c r="E34" s="287">
        <v>3</v>
      </c>
      <c r="F34" s="287"/>
      <c r="G34" s="292"/>
      <c r="H34" s="286" t="s">
        <v>113</v>
      </c>
      <c r="I34" s="287"/>
      <c r="J34" s="287"/>
      <c r="K34" s="287">
        <v>2</v>
      </c>
      <c r="L34" s="288">
        <v>2</v>
      </c>
      <c r="M34" s="286"/>
      <c r="N34" s="287"/>
      <c r="O34" s="287"/>
      <c r="P34" s="293"/>
      <c r="Q34" s="295"/>
      <c r="R34" s="286"/>
      <c r="S34" s="287"/>
      <c r="T34" s="287"/>
      <c r="U34" s="287"/>
      <c r="V34" s="288"/>
      <c r="W34" s="363"/>
    </row>
    <row r="35" spans="1:28" ht="15" customHeight="1" x14ac:dyDescent="0.25">
      <c r="A35" s="347"/>
      <c r="B35" s="359"/>
      <c r="C35" s="298" t="s">
        <v>108</v>
      </c>
      <c r="D35" s="278">
        <v>3</v>
      </c>
      <c r="E35" s="278">
        <v>3</v>
      </c>
      <c r="F35" s="287"/>
      <c r="G35" s="292"/>
      <c r="H35" s="291" t="s">
        <v>112</v>
      </c>
      <c r="I35" s="287">
        <v>3</v>
      </c>
      <c r="J35" s="287">
        <v>3</v>
      </c>
      <c r="K35" s="287"/>
      <c r="L35" s="288"/>
      <c r="M35" s="286"/>
      <c r="N35" s="293"/>
      <c r="O35" s="293"/>
      <c r="P35" s="293"/>
      <c r="Q35" s="295"/>
      <c r="R35" s="291"/>
      <c r="S35" s="287"/>
      <c r="T35" s="287"/>
      <c r="U35" s="287"/>
      <c r="V35" s="288"/>
      <c r="W35" s="363" t="s">
        <v>2</v>
      </c>
    </row>
    <row r="36" spans="1:28" ht="15" customHeight="1" x14ac:dyDescent="0.25">
      <c r="A36" s="347"/>
      <c r="B36" s="359"/>
      <c r="C36" s="291" t="s">
        <v>122</v>
      </c>
      <c r="D36" s="287"/>
      <c r="E36" s="287"/>
      <c r="F36" s="287">
        <v>3</v>
      </c>
      <c r="G36" s="292">
        <v>3</v>
      </c>
      <c r="H36" s="291" t="s">
        <v>114</v>
      </c>
      <c r="I36" s="287"/>
      <c r="J36" s="287"/>
      <c r="K36" s="287">
        <v>3</v>
      </c>
      <c r="L36" s="292">
        <v>3</v>
      </c>
      <c r="M36" s="286"/>
      <c r="N36" s="293"/>
      <c r="O36" s="293"/>
      <c r="P36" s="293"/>
      <c r="Q36" s="295"/>
      <c r="R36" s="286"/>
      <c r="S36" s="287"/>
      <c r="T36" s="287"/>
      <c r="U36" s="287"/>
      <c r="V36" s="288"/>
      <c r="W36" s="363"/>
    </row>
    <row r="37" spans="1:28" ht="15" customHeight="1" thickBot="1" x14ac:dyDescent="0.3">
      <c r="A37" s="347"/>
      <c r="B37" s="360"/>
      <c r="C37" s="303" t="s">
        <v>17</v>
      </c>
      <c r="D37" s="244">
        <f>SUM(D32:D36)</f>
        <v>9</v>
      </c>
      <c r="E37" s="304">
        <f>SUM(E32:E36)</f>
        <v>9</v>
      </c>
      <c r="F37" s="304">
        <f>SUM(F32:F36)</f>
        <v>6</v>
      </c>
      <c r="G37" s="304">
        <f>SUM(G32:G36)</f>
        <v>6</v>
      </c>
      <c r="H37" s="303" t="s">
        <v>17</v>
      </c>
      <c r="I37" s="304">
        <f>SUM(I32:I36)</f>
        <v>5</v>
      </c>
      <c r="J37" s="304">
        <f>SUM(J32:J36)</f>
        <v>5</v>
      </c>
      <c r="K37" s="304">
        <f>SUM(K32:K36)</f>
        <v>8</v>
      </c>
      <c r="L37" s="305">
        <f>SUM(L32:L36)</f>
        <v>8</v>
      </c>
      <c r="M37" s="303" t="s">
        <v>17</v>
      </c>
      <c r="N37" s="304">
        <f>SUM(N32:N36)</f>
        <v>0</v>
      </c>
      <c r="O37" s="304">
        <f>SUM(O32:O36)</f>
        <v>0</v>
      </c>
      <c r="P37" s="304">
        <f>SUM(P32:P36)</f>
        <v>2</v>
      </c>
      <c r="Q37" s="304">
        <f>SUM(Q32:Q36)</f>
        <v>2</v>
      </c>
      <c r="R37" s="303" t="s">
        <v>17</v>
      </c>
      <c r="S37" s="304">
        <f>SUM(S32:S36)</f>
        <v>2</v>
      </c>
      <c r="T37" s="304">
        <f>SUM(T32:T36)</f>
        <v>2</v>
      </c>
      <c r="U37" s="304">
        <f>SUM(U32:U36)</f>
        <v>0</v>
      </c>
      <c r="V37" s="305">
        <f>SUM(V32:V36)</f>
        <v>0</v>
      </c>
      <c r="W37" s="364"/>
      <c r="Z37" s="173"/>
      <c r="AA37" s="173"/>
      <c r="AB37" s="173"/>
    </row>
    <row r="38" spans="1:28" ht="15" customHeight="1" x14ac:dyDescent="0.25">
      <c r="A38" s="347"/>
      <c r="B38" s="365" t="s">
        <v>18</v>
      </c>
      <c r="C38" s="185" t="s">
        <v>115</v>
      </c>
      <c r="D38" s="181"/>
      <c r="E38" s="181"/>
      <c r="F38" s="181">
        <v>2</v>
      </c>
      <c r="G38" s="183">
        <v>2</v>
      </c>
      <c r="H38" s="339" t="s">
        <v>139</v>
      </c>
      <c r="I38" s="278">
        <v>3</v>
      </c>
      <c r="J38" s="278">
        <v>3</v>
      </c>
      <c r="K38" s="278"/>
      <c r="L38" s="280"/>
      <c r="M38" s="336" t="s">
        <v>136</v>
      </c>
      <c r="N38" s="278">
        <v>3</v>
      </c>
      <c r="O38" s="278">
        <v>3</v>
      </c>
      <c r="P38" s="216"/>
      <c r="Q38" s="259"/>
      <c r="R38" s="285"/>
      <c r="S38" s="282"/>
      <c r="T38" s="282"/>
      <c r="U38" s="296"/>
      <c r="V38" s="297"/>
      <c r="W38" s="456">
        <f>D43+F43+I43+K43+N43+P43+S43+U43</f>
        <v>18</v>
      </c>
      <c r="Z38" s="173"/>
      <c r="AA38" s="173"/>
      <c r="AB38" s="173"/>
    </row>
    <row r="39" spans="1:28" ht="15" customHeight="1" x14ac:dyDescent="0.25">
      <c r="A39" s="347"/>
      <c r="B39" s="359"/>
      <c r="C39" s="252"/>
      <c r="D39" s="250"/>
      <c r="E39" s="190"/>
      <c r="F39" s="190"/>
      <c r="G39" s="193"/>
      <c r="H39" s="286"/>
      <c r="I39" s="278"/>
      <c r="J39" s="278"/>
      <c r="K39" s="278"/>
      <c r="L39" s="280"/>
      <c r="M39" s="336" t="s">
        <v>137</v>
      </c>
      <c r="N39" s="278"/>
      <c r="O39" s="278"/>
      <c r="P39" s="213">
        <v>2</v>
      </c>
      <c r="Q39" s="257">
        <v>2</v>
      </c>
      <c r="R39" s="289"/>
      <c r="S39" s="278"/>
      <c r="T39" s="278"/>
      <c r="U39" s="279"/>
      <c r="V39" s="299"/>
      <c r="W39" s="363"/>
      <c r="Z39" s="173"/>
      <c r="AA39" s="173"/>
      <c r="AB39" s="173"/>
    </row>
    <row r="40" spans="1:28" ht="15" customHeight="1" x14ac:dyDescent="0.25">
      <c r="A40" s="347"/>
      <c r="B40" s="359"/>
      <c r="C40" s="252"/>
      <c r="D40" s="250"/>
      <c r="E40" s="190"/>
      <c r="F40" s="190"/>
      <c r="G40" s="190"/>
      <c r="H40" s="336"/>
      <c r="I40" s="287"/>
      <c r="J40" s="287"/>
      <c r="K40" s="287"/>
      <c r="L40" s="292"/>
      <c r="M40" s="289" t="s">
        <v>135</v>
      </c>
      <c r="N40" s="278">
        <v>3</v>
      </c>
      <c r="O40" s="278">
        <v>3</v>
      </c>
      <c r="P40" s="190"/>
      <c r="Q40" s="191"/>
      <c r="R40" s="286"/>
      <c r="S40" s="293"/>
      <c r="T40" s="293"/>
      <c r="U40" s="293"/>
      <c r="V40" s="294"/>
      <c r="W40" s="363"/>
      <c r="Z40" s="173"/>
      <c r="AA40" s="173"/>
      <c r="AB40" s="173"/>
    </row>
    <row r="41" spans="1:28" ht="15" customHeight="1" x14ac:dyDescent="0.25">
      <c r="A41" s="347"/>
      <c r="B41" s="359"/>
      <c r="C41" s="252"/>
      <c r="D41" s="250"/>
      <c r="E41" s="190"/>
      <c r="F41" s="190"/>
      <c r="G41" s="191"/>
      <c r="H41" s="192"/>
      <c r="I41" s="190"/>
      <c r="J41" s="190"/>
      <c r="K41" s="190"/>
      <c r="L41" s="191"/>
      <c r="M41" s="189" t="s">
        <v>123</v>
      </c>
      <c r="N41" s="213"/>
      <c r="O41" s="213"/>
      <c r="P41" s="190">
        <v>3</v>
      </c>
      <c r="Q41" s="191">
        <v>3</v>
      </c>
      <c r="R41" s="286"/>
      <c r="S41" s="293"/>
      <c r="T41" s="293"/>
      <c r="U41" s="293"/>
      <c r="V41" s="294"/>
      <c r="W41" s="262"/>
      <c r="Z41" s="173"/>
      <c r="AA41" s="173"/>
      <c r="AB41" s="173"/>
    </row>
    <row r="42" spans="1:28" ht="15" customHeight="1" x14ac:dyDescent="0.25">
      <c r="A42" s="347"/>
      <c r="B42" s="359"/>
      <c r="C42" s="260"/>
      <c r="D42" s="250"/>
      <c r="E42" s="190"/>
      <c r="F42" s="190"/>
      <c r="G42" s="193"/>
      <c r="H42" s="192"/>
      <c r="I42" s="190"/>
      <c r="J42" s="190"/>
      <c r="K42" s="190"/>
      <c r="L42" s="193"/>
      <c r="M42" s="189" t="s">
        <v>116</v>
      </c>
      <c r="N42" s="190"/>
      <c r="O42" s="190"/>
      <c r="P42" s="190">
        <v>2</v>
      </c>
      <c r="Q42" s="191">
        <v>2</v>
      </c>
      <c r="R42" s="286"/>
      <c r="S42" s="293"/>
      <c r="T42" s="293"/>
      <c r="U42" s="293"/>
      <c r="V42" s="294"/>
      <c r="W42" s="363" t="s">
        <v>2</v>
      </c>
      <c r="Z42" s="173"/>
      <c r="AA42" s="173"/>
      <c r="AB42" s="173"/>
    </row>
    <row r="43" spans="1:28" ht="15" customHeight="1" x14ac:dyDescent="0.25">
      <c r="A43" s="348"/>
      <c r="B43" s="360"/>
      <c r="C43" s="300" t="s">
        <v>19</v>
      </c>
      <c r="D43" s="237">
        <f>SUM(D38:D42)</f>
        <v>0</v>
      </c>
      <c r="E43" s="301">
        <f>SUM(E38:E42)</f>
        <v>0</v>
      </c>
      <c r="F43" s="301">
        <f>SUM(F38:F42)</f>
        <v>2</v>
      </c>
      <c r="G43" s="301">
        <f>SUM(G38:G42)</f>
        <v>2</v>
      </c>
      <c r="H43" s="300" t="s">
        <v>19</v>
      </c>
      <c r="I43" s="301">
        <f>SUM(I38:I42)</f>
        <v>3</v>
      </c>
      <c r="J43" s="301">
        <f>SUM(J38:J42)</f>
        <v>3</v>
      </c>
      <c r="K43" s="301">
        <f>SUM(K38:K42)</f>
        <v>0</v>
      </c>
      <c r="L43" s="306">
        <f>SUM(L38:L42)</f>
        <v>0</v>
      </c>
      <c r="M43" s="235" t="s">
        <v>19</v>
      </c>
      <c r="N43" s="236">
        <f>SUM(N38:N42)</f>
        <v>6</v>
      </c>
      <c r="O43" s="236">
        <f>SUM(O38:O42)</f>
        <v>6</v>
      </c>
      <c r="P43" s="236">
        <f>SUM(P38:P42)</f>
        <v>7</v>
      </c>
      <c r="Q43" s="236">
        <f>SUM(Q38:Q42)</f>
        <v>7</v>
      </c>
      <c r="R43" s="300" t="s">
        <v>19</v>
      </c>
      <c r="S43" s="301">
        <f>SUM(S38:S42)</f>
        <v>0</v>
      </c>
      <c r="T43" s="301">
        <f>SUM(T38:T42)</f>
        <v>0</v>
      </c>
      <c r="U43" s="301">
        <f>SUM(U38:U42)</f>
        <v>0</v>
      </c>
      <c r="V43" s="306">
        <f>SUM(V38:V42)</f>
        <v>0</v>
      </c>
      <c r="W43" s="364"/>
      <c r="Z43" s="173"/>
      <c r="AA43" s="173"/>
      <c r="AB43" s="173"/>
    </row>
    <row r="44" spans="1:28" ht="15" customHeight="1" thickBot="1" x14ac:dyDescent="0.3">
      <c r="A44" s="96"/>
      <c r="B44" s="311"/>
      <c r="C44" s="312" t="s">
        <v>20</v>
      </c>
      <c r="D44" s="313">
        <f>D37+D43</f>
        <v>9</v>
      </c>
      <c r="E44" s="314">
        <f>E37+E43</f>
        <v>9</v>
      </c>
      <c r="F44" s="314">
        <f>F37+F43</f>
        <v>8</v>
      </c>
      <c r="G44" s="315">
        <f>G37+G43</f>
        <v>8</v>
      </c>
      <c r="H44" s="312" t="s">
        <v>20</v>
      </c>
      <c r="I44" s="314">
        <f>I37+I43</f>
        <v>8</v>
      </c>
      <c r="J44" s="314">
        <f>J37+J43</f>
        <v>8</v>
      </c>
      <c r="K44" s="314">
        <f>K37+K43</f>
        <v>8</v>
      </c>
      <c r="L44" s="316">
        <f>L37+L43</f>
        <v>8</v>
      </c>
      <c r="M44" s="317" t="s">
        <v>20</v>
      </c>
      <c r="N44" s="318">
        <f>N37+N43</f>
        <v>6</v>
      </c>
      <c r="O44" s="318">
        <f>O37+O43</f>
        <v>6</v>
      </c>
      <c r="P44" s="318">
        <f>P37+P43</f>
        <v>9</v>
      </c>
      <c r="Q44" s="318">
        <f>Q37+Q43</f>
        <v>9</v>
      </c>
      <c r="R44" s="319" t="s">
        <v>20</v>
      </c>
      <c r="S44" s="318">
        <f>S37+S43</f>
        <v>2</v>
      </c>
      <c r="T44" s="318">
        <f>T37+T43</f>
        <v>2</v>
      </c>
      <c r="U44" s="318">
        <f>U37+U43</f>
        <v>0</v>
      </c>
      <c r="V44" s="320">
        <f>V37+V43</f>
        <v>0</v>
      </c>
      <c r="W44" s="262">
        <v>47</v>
      </c>
      <c r="Z44" s="173"/>
      <c r="AA44" s="173"/>
      <c r="AB44" s="173"/>
    </row>
    <row r="45" spans="1:28" s="178" customFormat="1" ht="15" customHeight="1" x14ac:dyDescent="0.25">
      <c r="A45" s="447" t="s">
        <v>75</v>
      </c>
      <c r="B45" s="448"/>
      <c r="C45" s="321" t="s">
        <v>40</v>
      </c>
      <c r="D45" s="441" t="s">
        <v>67</v>
      </c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3"/>
    </row>
    <row r="46" spans="1:28" s="178" customFormat="1" ht="15" customHeight="1" x14ac:dyDescent="0.25">
      <c r="A46" s="449"/>
      <c r="B46" s="450"/>
      <c r="C46" s="322" t="s">
        <v>77</v>
      </c>
      <c r="D46" s="444" t="s">
        <v>117</v>
      </c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6"/>
    </row>
    <row r="47" spans="1:28" s="178" customFormat="1" ht="15" customHeight="1" x14ac:dyDescent="0.25">
      <c r="A47" s="449"/>
      <c r="B47" s="450"/>
      <c r="C47" s="322" t="s">
        <v>78</v>
      </c>
      <c r="D47" s="444" t="s">
        <v>118</v>
      </c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6"/>
    </row>
    <row r="48" spans="1:28" s="179" customFormat="1" ht="15.95" customHeight="1" thickBot="1" x14ac:dyDescent="0.3">
      <c r="A48" s="451"/>
      <c r="B48" s="452"/>
      <c r="C48" s="323" t="s">
        <v>132</v>
      </c>
      <c r="D48" s="453" t="s">
        <v>133</v>
      </c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4"/>
      <c r="S48" s="454"/>
      <c r="T48" s="454"/>
      <c r="U48" s="454"/>
      <c r="V48" s="454"/>
      <c r="W48" s="455"/>
    </row>
    <row r="49" spans="1:23" s="178" customFormat="1" ht="14.1" customHeight="1" thickBot="1" x14ac:dyDescent="0.3">
      <c r="A49" s="433" t="s">
        <v>42</v>
      </c>
      <c r="B49" s="434"/>
      <c r="C49" s="435"/>
      <c r="D49" s="436" t="s">
        <v>41</v>
      </c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8"/>
    </row>
    <row r="50" spans="1:23" ht="14.1" customHeight="1" x14ac:dyDescent="0.25">
      <c r="A50" s="407" t="s">
        <v>69</v>
      </c>
      <c r="B50" s="408"/>
      <c r="C50" s="414" t="s">
        <v>119</v>
      </c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102"/>
    </row>
    <row r="51" spans="1:23" s="91" customFormat="1" ht="14.1" customHeight="1" x14ac:dyDescent="0.25">
      <c r="A51" s="407"/>
      <c r="B51" s="408"/>
      <c r="C51" s="341" t="s">
        <v>143</v>
      </c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103"/>
    </row>
    <row r="52" spans="1:23" s="91" customFormat="1" ht="14.25" customHeight="1" x14ac:dyDescent="0.25">
      <c r="A52" s="407"/>
      <c r="B52" s="408"/>
      <c r="C52" s="439" t="s">
        <v>120</v>
      </c>
      <c r="D52" s="440"/>
      <c r="E52" s="440"/>
      <c r="F52" s="440"/>
      <c r="G52" s="440"/>
      <c r="H52" s="440"/>
      <c r="I52" s="440"/>
      <c r="J52" s="440"/>
      <c r="K52" s="440"/>
      <c r="L52" s="440"/>
      <c r="M52" s="440"/>
      <c r="N52" s="261"/>
      <c r="O52" s="261"/>
      <c r="P52" s="261"/>
      <c r="Q52" s="261"/>
      <c r="R52" s="261"/>
      <c r="S52" s="261"/>
      <c r="T52" s="261"/>
      <c r="U52" s="261"/>
      <c r="V52" s="261"/>
      <c r="W52" s="103"/>
    </row>
    <row r="53" spans="1:23" ht="57.75" customHeight="1" x14ac:dyDescent="0.25">
      <c r="A53" s="407"/>
      <c r="B53" s="408"/>
      <c r="C53" s="419" t="s">
        <v>124</v>
      </c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263"/>
      <c r="O53" s="263"/>
      <c r="P53" s="263"/>
      <c r="Q53" s="263"/>
      <c r="R53" s="263"/>
      <c r="S53" s="263"/>
      <c r="T53" s="263"/>
      <c r="U53" s="263"/>
      <c r="V53" s="263"/>
      <c r="W53" s="103"/>
    </row>
    <row r="54" spans="1:23" ht="14.25" x14ac:dyDescent="0.25">
      <c r="A54" s="407"/>
      <c r="B54" s="408"/>
      <c r="C54" s="419" t="s">
        <v>138</v>
      </c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1"/>
    </row>
    <row r="55" spans="1:23" ht="15" thickBot="1" x14ac:dyDescent="0.3">
      <c r="A55" s="409"/>
      <c r="B55" s="410"/>
      <c r="C55" s="411" t="s">
        <v>72</v>
      </c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101"/>
    </row>
    <row r="56" spans="1:23" ht="32.25" customHeight="1" thickBot="1" x14ac:dyDescent="0.3">
      <c r="A56" s="388" t="s">
        <v>73</v>
      </c>
      <c r="B56" s="389"/>
      <c r="C56" s="430" t="s">
        <v>151</v>
      </c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1"/>
      <c r="R56" s="431"/>
      <c r="S56" s="431"/>
      <c r="T56" s="431"/>
      <c r="U56" s="431"/>
      <c r="V56" s="431"/>
      <c r="W56" s="432"/>
    </row>
    <row r="57" spans="1:23" s="7" customFormat="1" ht="15.75" x14ac:dyDescent="0.25">
      <c r="C57" s="19"/>
      <c r="D57" s="15"/>
      <c r="E57" s="15"/>
      <c r="G57" s="15"/>
      <c r="H57" s="15"/>
      <c r="L57" s="15"/>
      <c r="Q57" s="15"/>
    </row>
    <row r="58" spans="1:23" s="93" customFormat="1" ht="15.75" x14ac:dyDescent="0.25">
      <c r="A58" s="18"/>
      <c r="B58" s="18"/>
      <c r="C58" s="9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5.75" x14ac:dyDescent="0.25">
      <c r="A59" s="93"/>
      <c r="B59" s="93"/>
      <c r="C59" s="92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</row>
  </sheetData>
  <mergeCells count="56">
    <mergeCell ref="A1:W1"/>
    <mergeCell ref="B2:B4"/>
    <mergeCell ref="C2:G2"/>
    <mergeCell ref="H2:L2"/>
    <mergeCell ref="M2:Q2"/>
    <mergeCell ref="R2:V2"/>
    <mergeCell ref="W2:W4"/>
    <mergeCell ref="A3:A4"/>
    <mergeCell ref="C3:C4"/>
    <mergeCell ref="D3:E3"/>
    <mergeCell ref="W5:W18"/>
    <mergeCell ref="F3:G3"/>
    <mergeCell ref="H3:H4"/>
    <mergeCell ref="I3:J3"/>
    <mergeCell ref="K3:L3"/>
    <mergeCell ref="M3:M4"/>
    <mergeCell ref="N3:O3"/>
    <mergeCell ref="P3:Q3"/>
    <mergeCell ref="R3:R4"/>
    <mergeCell ref="S3:T3"/>
    <mergeCell ref="U3:V3"/>
    <mergeCell ref="W38:W40"/>
    <mergeCell ref="W42:W43"/>
    <mergeCell ref="W35:W37"/>
    <mergeCell ref="W32:W34"/>
    <mergeCell ref="A19:A22"/>
    <mergeCell ref="B19:B22"/>
    <mergeCell ref="W21:W22"/>
    <mergeCell ref="A23:A30"/>
    <mergeCell ref="B23:B27"/>
    <mergeCell ref="B28:B30"/>
    <mergeCell ref="W29:W30"/>
    <mergeCell ref="W23:W25"/>
    <mergeCell ref="W26:W27"/>
    <mergeCell ref="D45:W45"/>
    <mergeCell ref="D46:W46"/>
    <mergeCell ref="A45:B48"/>
    <mergeCell ref="D47:W47"/>
    <mergeCell ref="D48:W48"/>
    <mergeCell ref="C56:W56"/>
    <mergeCell ref="A49:C49"/>
    <mergeCell ref="D49:W49"/>
    <mergeCell ref="A50:B55"/>
    <mergeCell ref="C50:V50"/>
    <mergeCell ref="C52:M52"/>
    <mergeCell ref="C53:M53"/>
    <mergeCell ref="C54:W54"/>
    <mergeCell ref="C55:V55"/>
    <mergeCell ref="B14:B18"/>
    <mergeCell ref="A5:A13"/>
    <mergeCell ref="B5:B13"/>
    <mergeCell ref="A14:A18"/>
    <mergeCell ref="A56:B56"/>
    <mergeCell ref="A32:A43"/>
    <mergeCell ref="B32:B37"/>
    <mergeCell ref="B38:B43"/>
  </mergeCells>
  <phoneticPr fontId="13" type="noConversion"/>
  <printOptions horizontalCentered="1"/>
  <pageMargins left="0.31496062992125984" right="0.11811023622047245" top="0.74803149606299213" bottom="0.74803149606299213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8"/>
  <sheetViews>
    <sheetView zoomScaleNormal="100" workbookViewId="0">
      <selection activeCell="F6" sqref="F6:F7"/>
    </sheetView>
  </sheetViews>
  <sheetFormatPr defaultRowHeight="16.5" x14ac:dyDescent="0.25"/>
  <cols>
    <col min="1" max="1" width="9.875" customWidth="1"/>
    <col min="2" max="9" width="9.625" customWidth="1"/>
    <col min="10" max="11" width="9.625" style="324" customWidth="1"/>
    <col min="12" max="13" width="9.625" customWidth="1"/>
    <col min="14" max="14" width="7.625" customWidth="1"/>
  </cols>
  <sheetData>
    <row r="1" spans="1:14" s="98" customFormat="1" ht="42" customHeight="1" thickBot="1" x14ac:dyDescent="0.3">
      <c r="A1" s="458" t="s">
        <v>144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9"/>
    </row>
    <row r="2" spans="1:14" ht="26.25" customHeight="1" x14ac:dyDescent="0.25">
      <c r="A2" s="467" t="s">
        <v>22</v>
      </c>
      <c r="B2" s="469" t="s">
        <v>23</v>
      </c>
      <c r="C2" s="469" t="s">
        <v>24</v>
      </c>
      <c r="D2" s="460" t="s">
        <v>40</v>
      </c>
      <c r="E2" s="471"/>
      <c r="F2" s="460" t="s">
        <v>37</v>
      </c>
      <c r="G2" s="472"/>
      <c r="H2" s="460" t="s">
        <v>25</v>
      </c>
      <c r="I2" s="472"/>
      <c r="J2" s="473" t="s">
        <v>145</v>
      </c>
      <c r="K2" s="474"/>
      <c r="L2" s="460" t="s">
        <v>26</v>
      </c>
      <c r="M2" s="461"/>
      <c r="N2" s="167" t="s">
        <v>85</v>
      </c>
    </row>
    <row r="3" spans="1:14" ht="17.25" thickBot="1" x14ac:dyDescent="0.3">
      <c r="A3" s="468"/>
      <c r="B3" s="470"/>
      <c r="C3" s="470"/>
      <c r="D3" s="11" t="s">
        <v>2</v>
      </c>
      <c r="E3" s="12" t="s">
        <v>27</v>
      </c>
      <c r="F3" s="11" t="s">
        <v>2</v>
      </c>
      <c r="G3" s="12" t="s">
        <v>27</v>
      </c>
      <c r="H3" s="11" t="s">
        <v>2</v>
      </c>
      <c r="I3" s="12" t="s">
        <v>27</v>
      </c>
      <c r="J3" s="337" t="s">
        <v>146</v>
      </c>
      <c r="K3" s="337" t="s">
        <v>147</v>
      </c>
      <c r="L3" s="168" t="s">
        <v>2</v>
      </c>
      <c r="M3" s="170" t="s">
        <v>27</v>
      </c>
      <c r="N3" s="169" t="s">
        <v>86</v>
      </c>
    </row>
    <row r="4" spans="1:14" ht="21.95" customHeight="1" x14ac:dyDescent="0.25">
      <c r="A4" s="1" t="s">
        <v>28</v>
      </c>
      <c r="B4" s="4" t="s">
        <v>29</v>
      </c>
      <c r="C4" s="4" t="s">
        <v>30</v>
      </c>
      <c r="D4" s="4">
        <v>9</v>
      </c>
      <c r="E4" s="4">
        <v>11</v>
      </c>
      <c r="F4" s="273">
        <v>13</v>
      </c>
      <c r="G4" s="273">
        <v>13</v>
      </c>
      <c r="H4" s="273">
        <v>0</v>
      </c>
      <c r="I4" s="273">
        <v>0</v>
      </c>
      <c r="J4" s="333">
        <v>0</v>
      </c>
      <c r="K4" s="333">
        <v>0</v>
      </c>
      <c r="L4" s="13">
        <f>SUM(F4+H4+D4+J4)</f>
        <v>22</v>
      </c>
      <c r="M4" s="14">
        <f>SUM(G4+I4+E4+K4)</f>
        <v>24</v>
      </c>
      <c r="N4" s="166">
        <v>16</v>
      </c>
    </row>
    <row r="5" spans="1:14" ht="21.95" customHeight="1" x14ac:dyDescent="0.25">
      <c r="A5" s="3" t="s">
        <v>28</v>
      </c>
      <c r="B5" s="4" t="s">
        <v>29</v>
      </c>
      <c r="C5" s="4" t="s">
        <v>31</v>
      </c>
      <c r="D5" s="4">
        <v>7</v>
      </c>
      <c r="E5" s="4">
        <v>9</v>
      </c>
      <c r="F5" s="172">
        <v>13</v>
      </c>
      <c r="G5" s="172">
        <v>13</v>
      </c>
      <c r="H5" s="172">
        <v>2</v>
      </c>
      <c r="I5" s="172">
        <v>2</v>
      </c>
      <c r="J5" s="334">
        <v>2</v>
      </c>
      <c r="K5" s="334">
        <v>2</v>
      </c>
      <c r="L5" s="330">
        <f t="shared" ref="L5:L11" si="0">SUM(F5+H5+D5+J5)</f>
        <v>24</v>
      </c>
      <c r="M5" s="331">
        <f t="shared" ref="M5:M11" si="1">SUM(G5+I5+E5+K5)</f>
        <v>26</v>
      </c>
      <c r="N5" s="166">
        <v>16</v>
      </c>
    </row>
    <row r="6" spans="1:14" ht="21.95" customHeight="1" x14ac:dyDescent="0.25">
      <c r="A6" s="1" t="s">
        <v>28</v>
      </c>
      <c r="B6" s="4" t="s">
        <v>32</v>
      </c>
      <c r="C6" s="2" t="s">
        <v>30</v>
      </c>
      <c r="D6" s="2">
        <v>8</v>
      </c>
      <c r="E6" s="2">
        <v>8</v>
      </c>
      <c r="F6" s="172">
        <v>10</v>
      </c>
      <c r="G6" s="172">
        <v>10</v>
      </c>
      <c r="H6" s="172">
        <v>0</v>
      </c>
      <c r="I6" s="172">
        <v>0</v>
      </c>
      <c r="J6" s="334">
        <v>2</v>
      </c>
      <c r="K6" s="334">
        <v>2</v>
      </c>
      <c r="L6" s="330">
        <f t="shared" si="0"/>
        <v>20</v>
      </c>
      <c r="M6" s="331">
        <f t="shared" si="1"/>
        <v>20</v>
      </c>
      <c r="N6" s="166">
        <v>16</v>
      </c>
    </row>
    <row r="7" spans="1:14" ht="21.95" customHeight="1" x14ac:dyDescent="0.25">
      <c r="A7" s="3" t="s">
        <v>28</v>
      </c>
      <c r="B7" s="4" t="s">
        <v>32</v>
      </c>
      <c r="C7" s="4" t="s">
        <v>31</v>
      </c>
      <c r="D7" s="2">
        <v>6</v>
      </c>
      <c r="E7" s="2">
        <v>6</v>
      </c>
      <c r="F7" s="172">
        <v>15</v>
      </c>
      <c r="G7" s="172">
        <v>15</v>
      </c>
      <c r="H7" s="172">
        <v>0</v>
      </c>
      <c r="I7" s="172">
        <v>0</v>
      </c>
      <c r="J7" s="334">
        <v>2</v>
      </c>
      <c r="K7" s="334">
        <v>2</v>
      </c>
      <c r="L7" s="330">
        <f t="shared" si="0"/>
        <v>23</v>
      </c>
      <c r="M7" s="331">
        <f t="shared" si="1"/>
        <v>23</v>
      </c>
      <c r="N7" s="166">
        <v>16</v>
      </c>
    </row>
    <row r="8" spans="1:14" ht="21.95" customHeight="1" x14ac:dyDescent="0.25">
      <c r="A8" s="1" t="s">
        <v>28</v>
      </c>
      <c r="B8" s="4" t="s">
        <v>33</v>
      </c>
      <c r="C8" s="2" t="s">
        <v>30</v>
      </c>
      <c r="D8" s="2">
        <v>1</v>
      </c>
      <c r="E8" s="2">
        <v>1</v>
      </c>
      <c r="F8" s="172">
        <v>8</v>
      </c>
      <c r="G8" s="172">
        <v>8</v>
      </c>
      <c r="H8" s="172">
        <v>6</v>
      </c>
      <c r="I8" s="172">
        <v>6</v>
      </c>
      <c r="J8" s="334">
        <v>2</v>
      </c>
      <c r="K8" s="334">
        <v>2</v>
      </c>
      <c r="L8" s="330">
        <f t="shared" si="0"/>
        <v>17</v>
      </c>
      <c r="M8" s="331">
        <f t="shared" si="1"/>
        <v>17</v>
      </c>
      <c r="N8" s="166">
        <v>16</v>
      </c>
    </row>
    <row r="9" spans="1:14" ht="21.95" customHeight="1" x14ac:dyDescent="0.25">
      <c r="A9" s="3" t="s">
        <v>28</v>
      </c>
      <c r="B9" s="4" t="s">
        <v>33</v>
      </c>
      <c r="C9" s="4" t="s">
        <v>31</v>
      </c>
      <c r="D9" s="2">
        <v>1</v>
      </c>
      <c r="E9" s="2">
        <v>1</v>
      </c>
      <c r="F9" s="172">
        <v>5</v>
      </c>
      <c r="G9" s="172">
        <v>5</v>
      </c>
      <c r="H9" s="172">
        <v>7</v>
      </c>
      <c r="I9" s="172">
        <v>7</v>
      </c>
      <c r="J9" s="334">
        <v>2</v>
      </c>
      <c r="K9" s="334">
        <v>2</v>
      </c>
      <c r="L9" s="338">
        <f t="shared" si="0"/>
        <v>15</v>
      </c>
      <c r="M9" s="331">
        <f t="shared" si="1"/>
        <v>15</v>
      </c>
      <c r="N9" s="166">
        <v>16</v>
      </c>
    </row>
    <row r="10" spans="1:14" ht="21.95" customHeight="1" x14ac:dyDescent="0.25">
      <c r="A10" s="1" t="s">
        <v>28</v>
      </c>
      <c r="B10" s="4" t="s">
        <v>34</v>
      </c>
      <c r="C10" s="2" t="s">
        <v>30</v>
      </c>
      <c r="D10" s="2">
        <v>0</v>
      </c>
      <c r="E10" s="2">
        <v>0</v>
      </c>
      <c r="F10" s="172">
        <v>6</v>
      </c>
      <c r="G10" s="172">
        <v>6</v>
      </c>
      <c r="H10" s="172">
        <v>0</v>
      </c>
      <c r="I10" s="172">
        <v>0</v>
      </c>
      <c r="J10" s="334">
        <v>2</v>
      </c>
      <c r="K10" s="334">
        <v>2</v>
      </c>
      <c r="L10" s="338">
        <f t="shared" si="0"/>
        <v>8</v>
      </c>
      <c r="M10" s="331">
        <f t="shared" si="1"/>
        <v>8</v>
      </c>
      <c r="N10" s="166">
        <v>9</v>
      </c>
    </row>
    <row r="11" spans="1:14" ht="21.95" customHeight="1" thickBot="1" x14ac:dyDescent="0.3">
      <c r="A11" s="3" t="s">
        <v>28</v>
      </c>
      <c r="B11" s="4" t="s">
        <v>34</v>
      </c>
      <c r="C11" s="4" t="s">
        <v>31</v>
      </c>
      <c r="D11" s="2">
        <v>0</v>
      </c>
      <c r="E11" s="2">
        <v>0</v>
      </c>
      <c r="F11" s="172">
        <v>6</v>
      </c>
      <c r="G11" s="172">
        <v>6</v>
      </c>
      <c r="H11" s="172">
        <v>0</v>
      </c>
      <c r="I11" s="172">
        <v>0</v>
      </c>
      <c r="J11" s="334">
        <v>2</v>
      </c>
      <c r="K11" s="334">
        <v>2</v>
      </c>
      <c r="L11" s="338">
        <f t="shared" si="0"/>
        <v>8</v>
      </c>
      <c r="M11" s="331">
        <f t="shared" si="1"/>
        <v>8</v>
      </c>
      <c r="N11" s="166">
        <v>9</v>
      </c>
    </row>
    <row r="12" spans="1:14" ht="21.95" customHeight="1" thickBot="1" x14ac:dyDescent="0.3">
      <c r="A12" s="462" t="s">
        <v>35</v>
      </c>
      <c r="B12" s="463"/>
      <c r="C12" s="464"/>
      <c r="D12" s="5">
        <f t="shared" ref="D12:I12" si="2">SUM(D4:D11)</f>
        <v>32</v>
      </c>
      <c r="E12" s="5">
        <f t="shared" si="2"/>
        <v>36</v>
      </c>
      <c r="F12" s="5">
        <f t="shared" si="2"/>
        <v>76</v>
      </c>
      <c r="G12" s="5">
        <f t="shared" si="2"/>
        <v>76</v>
      </c>
      <c r="H12" s="5">
        <f t="shared" si="2"/>
        <v>15</v>
      </c>
      <c r="I12" s="5">
        <f t="shared" si="2"/>
        <v>15</v>
      </c>
      <c r="J12" s="335">
        <v>14</v>
      </c>
      <c r="K12" s="335">
        <v>14</v>
      </c>
      <c r="L12" s="5">
        <f>SUM(L4:L11)</f>
        <v>137</v>
      </c>
      <c r="M12" s="163">
        <f>SUM(M4:M11)</f>
        <v>141</v>
      </c>
    </row>
    <row r="13" spans="1:14" s="6" customFormat="1" ht="20.100000000000001" customHeight="1" x14ac:dyDescent="0.25">
      <c r="A13" s="10"/>
      <c r="B13" s="10"/>
      <c r="C13" s="10"/>
      <c r="D13" s="10"/>
      <c r="E13" s="10"/>
      <c r="F13" s="9"/>
      <c r="G13" s="9"/>
      <c r="H13" s="465"/>
      <c r="I13" s="465"/>
      <c r="J13" s="328"/>
      <c r="K13" s="328"/>
      <c r="L13" s="9"/>
      <c r="M13" s="9"/>
      <c r="N13" s="9"/>
    </row>
    <row r="14" spans="1:14" ht="22.5" customHeight="1" x14ac:dyDescent="0.25">
      <c r="A14" s="466" t="s">
        <v>80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</row>
    <row r="15" spans="1:14" s="8" customFormat="1" x14ac:dyDescent="0.25">
      <c r="A15" s="332" t="s">
        <v>148</v>
      </c>
      <c r="J15" s="325"/>
      <c r="K15" s="325"/>
    </row>
    <row r="16" spans="1:14" s="8" customFormat="1" x14ac:dyDescent="0.25">
      <c r="A16" s="332" t="s">
        <v>149</v>
      </c>
      <c r="J16" s="325"/>
      <c r="K16" s="325"/>
    </row>
    <row r="17" spans="1:13" s="16" customFormat="1" x14ac:dyDescent="0.25">
      <c r="A17" s="332" t="s">
        <v>150</v>
      </c>
      <c r="J17" s="326"/>
      <c r="K17" s="326"/>
    </row>
    <row r="18" spans="1:13" s="16" customFormat="1" x14ac:dyDescent="0.25">
      <c r="B18" s="17"/>
      <c r="F18" s="17"/>
      <c r="I18" s="17"/>
      <c r="J18" s="327"/>
      <c r="K18" s="327"/>
      <c r="L18" s="17"/>
      <c r="M18" s="17"/>
    </row>
  </sheetData>
  <mergeCells count="12">
    <mergeCell ref="A1:N1"/>
    <mergeCell ref="L2:M2"/>
    <mergeCell ref="A12:C12"/>
    <mergeCell ref="H13:I13"/>
    <mergeCell ref="A14:N14"/>
    <mergeCell ref="A2:A3"/>
    <mergeCell ref="B2:B3"/>
    <mergeCell ref="C2:C3"/>
    <mergeCell ref="D2:E2"/>
    <mergeCell ref="F2:G2"/>
    <mergeCell ref="H2:I2"/>
    <mergeCell ref="J2:K2"/>
  </mergeCells>
  <phoneticPr fontId="13" type="noConversion"/>
  <printOptions horizontalCentered="1"/>
  <pageMargins left="0.62992125984251968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107日四技(管理)</vt:lpstr>
      <vt:lpstr>108日四技(設計)</vt:lpstr>
      <vt:lpstr>108學分配當表(管理、設計)</vt:lpstr>
      <vt:lpstr>'107日四技(管理)'!Print_Titles</vt:lpstr>
      <vt:lpstr>'108日四技(設計)'!Print_Titles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2019-05-16T03:42:33Z</cp:lastPrinted>
  <dcterms:created xsi:type="dcterms:W3CDTF">2010-03-03T00:24:27Z</dcterms:created>
  <dcterms:modified xsi:type="dcterms:W3CDTF">2019-07-02T12:11:03Z</dcterms:modified>
</cp:coreProperties>
</file>