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ill\業務\產學中心(1060401)\教師研究績效\108學年度\"/>
    </mc:Choice>
  </mc:AlternateContent>
  <bookViews>
    <workbookView xWindow="0" yWindow="0" windowWidth="23040" windowHeight="7704" tabRatio="829"/>
  </bookViews>
  <sheets>
    <sheet name="108期刊1-9" sheetId="49" r:id="rId1"/>
    <sheet name="108研討會論文1-10" sheetId="50" r:id="rId2"/>
    <sheet name="108專書1-11" sheetId="51" r:id="rId3"/>
    <sheet name="108教育部及科技部計畫 " sheetId="31" r:id="rId4"/>
    <sheet name="108產學合作及其他政府部會  " sheetId="55" r:id="rId5"/>
    <sheet name="108藝術展演 " sheetId="34" r:id="rId6"/>
    <sheet name="108專利與技書移轉  " sheetId="52" r:id="rId7"/>
    <sheet name="108競賽獲獎" sheetId="53" r:id="rId8"/>
    <sheet name="108其他專案計畫 " sheetId="54" r:id="rId9"/>
  </sheets>
  <definedNames>
    <definedName name="_xlnm._FilterDatabase" localSheetId="8" hidden="1">'108其他專案計畫 '!$A$1:$K$20</definedName>
    <definedName name="_xlnm._FilterDatabase" localSheetId="1" hidden="1">'108研討會論文1-10'!$A$1:$N$126</definedName>
    <definedName name="_xlnm._FilterDatabase" localSheetId="6" hidden="1">'108專利與技書移轉  '!$A$1:$J$4</definedName>
    <definedName name="_xlnm._FilterDatabase" localSheetId="2" hidden="1">'108專書1-11'!$A$1:$N$5</definedName>
    <definedName name="_xlnm._FilterDatabase" localSheetId="3" hidden="1">'108教育部及科技部計畫 '!$A$1:$K$2</definedName>
    <definedName name="_xlnm._FilterDatabase" localSheetId="4" hidden="1">'108產學合作及其他政府部會  '!$A$1:$N$141</definedName>
    <definedName name="_xlnm._FilterDatabase" localSheetId="0" hidden="1">'108期刊1-9'!$A$1:$N$39</definedName>
    <definedName name="_xlnm._FilterDatabase" localSheetId="5" hidden="1">'108藝術展演 '!$A$1:$J$2</definedName>
    <definedName name="_xlnm._FilterDatabase" localSheetId="7" hidden="1">'108競賽獲獎'!$A$1:$J$10</definedName>
    <definedName name="_xlnm.Print_Area" localSheetId="8">'108其他專案計畫 '!$A$1:$K$20</definedName>
    <definedName name="_xlnm.Print_Area" localSheetId="1">'108研討會論文1-10'!$A$1:$N$126</definedName>
    <definedName name="_xlnm.Print_Area" localSheetId="6">'108專利與技書移轉  '!$A$1:$J$4</definedName>
    <definedName name="_xlnm.Print_Area" localSheetId="2">'108專書1-11'!$A$1:$N$5</definedName>
    <definedName name="_xlnm.Print_Area" localSheetId="3">'108教育部及科技部計畫 '!$A$1:$K$2</definedName>
    <definedName name="_xlnm.Print_Area" localSheetId="4">'108產學合作及其他政府部會  '!$A$1:$N$1</definedName>
    <definedName name="_xlnm.Print_Area" localSheetId="0">'108期刊1-9'!$A$1:$N$39</definedName>
    <definedName name="_xlnm.Print_Area" localSheetId="5">'108藝術展演 '!$A$1:$J$3</definedName>
    <definedName name="_xlnm.Print_Area" localSheetId="7">'108競賽獲獎'!$A$1:$J$10</definedName>
    <definedName name="_xlnm.Print_Titles" localSheetId="8">'108其他專案計畫 '!$1:$1</definedName>
    <definedName name="_xlnm.Print_Titles" localSheetId="1">'108研討會論文1-10'!$1:$1</definedName>
    <definedName name="_xlnm.Print_Titles" localSheetId="6">'108專利與技書移轉  '!$1:$1</definedName>
    <definedName name="_xlnm.Print_Titles" localSheetId="2">'108專書1-11'!$1:$1</definedName>
    <definedName name="_xlnm.Print_Titles" localSheetId="4">'108產學合作及其他政府部會  '!$1:$1</definedName>
    <definedName name="_xlnm.Print_Titles" localSheetId="0">'108期刊1-9'!$1:$1</definedName>
    <definedName name="_xlnm.Print_Titles" localSheetId="7">'108競賽獲獎'!$1:$1</definedName>
  </definedNames>
  <calcPr calcId="152511"/>
</workbook>
</file>

<file path=xl/calcChain.xml><?xml version="1.0" encoding="utf-8"?>
<calcChain xmlns="http://schemas.openxmlformats.org/spreadsheetml/2006/main">
  <c r="K90" i="55" l="1"/>
  <c r="N125" i="55" l="1"/>
  <c r="N123" i="55"/>
  <c r="N120" i="55"/>
  <c r="N110" i="55"/>
  <c r="N109" i="55"/>
  <c r="N102" i="55"/>
  <c r="N98" i="55"/>
  <c r="N95" i="55"/>
  <c r="N91" i="55"/>
  <c r="N86" i="55"/>
  <c r="N74" i="55"/>
  <c r="N75" i="55"/>
  <c r="N76" i="55"/>
  <c r="N73" i="55"/>
  <c r="N72" i="55"/>
  <c r="N71" i="55"/>
  <c r="N68" i="55"/>
  <c r="N65" i="55"/>
  <c r="N55" i="55"/>
  <c r="N53" i="55"/>
  <c r="N50" i="55"/>
  <c r="N47" i="55"/>
  <c r="N45" i="55"/>
  <c r="N42" i="55"/>
  <c r="N39" i="55"/>
  <c r="N36" i="55"/>
  <c r="N33" i="55"/>
  <c r="N31" i="55"/>
  <c r="N28" i="55"/>
  <c r="N9" i="55"/>
  <c r="N26" i="55"/>
  <c r="N24" i="55"/>
  <c r="N21" i="55"/>
  <c r="N19" i="55"/>
  <c r="N17" i="55"/>
  <c r="N14" i="55"/>
  <c r="N12" i="55"/>
  <c r="N10" i="55"/>
  <c r="N8" i="55"/>
  <c r="N5" i="55"/>
  <c r="K5" i="55"/>
  <c r="K6" i="55"/>
  <c r="K7" i="55"/>
  <c r="I8" i="55"/>
  <c r="K8" i="55" s="1"/>
  <c r="I9" i="55"/>
  <c r="K9" i="55" s="1"/>
  <c r="I10" i="55"/>
  <c r="K10" i="55" s="1"/>
  <c r="I11" i="55"/>
  <c r="K11" i="55" s="1"/>
  <c r="I12" i="55"/>
  <c r="K12" i="55" s="1"/>
  <c r="I13" i="55"/>
  <c r="K13" i="55" s="1"/>
  <c r="I14" i="55"/>
  <c r="K14" i="55" s="1"/>
  <c r="I15" i="55"/>
  <c r="K15" i="55" s="1"/>
  <c r="I16" i="55"/>
  <c r="K16" i="55" s="1"/>
  <c r="I17" i="55"/>
  <c r="K17" i="55" s="1"/>
  <c r="I18" i="55"/>
  <c r="K18" i="55" s="1"/>
  <c r="I19" i="55"/>
  <c r="K19" i="55" s="1"/>
  <c r="I20" i="55"/>
  <c r="K20" i="55" s="1"/>
  <c r="I21" i="55"/>
  <c r="K21" i="55" s="1"/>
  <c r="I22" i="55"/>
  <c r="K22" i="55" s="1"/>
  <c r="I23" i="55"/>
  <c r="K23" i="55" s="1"/>
  <c r="I24" i="55"/>
  <c r="K24" i="55" s="1"/>
  <c r="I25" i="55"/>
  <c r="K25" i="55" s="1"/>
  <c r="I26" i="55"/>
  <c r="K26" i="55" s="1"/>
  <c r="I27" i="55"/>
  <c r="K27" i="55" s="1"/>
  <c r="I28" i="55"/>
  <c r="K28" i="55" s="1"/>
  <c r="I29" i="55"/>
  <c r="K29" i="55" s="1"/>
  <c r="I30" i="55"/>
  <c r="K30" i="55" s="1"/>
  <c r="I31" i="55"/>
  <c r="K31" i="55" s="1"/>
  <c r="I32" i="55"/>
  <c r="K32" i="55" s="1"/>
  <c r="I33" i="55"/>
  <c r="K33" i="55" s="1"/>
  <c r="I34" i="55"/>
  <c r="K34" i="55" s="1"/>
  <c r="I35" i="55"/>
  <c r="K35" i="55" s="1"/>
  <c r="I36" i="55"/>
  <c r="K36" i="55" s="1"/>
  <c r="I37" i="55"/>
  <c r="K37" i="55" s="1"/>
  <c r="I38" i="55"/>
  <c r="K38" i="55" s="1"/>
  <c r="I39" i="55"/>
  <c r="K39" i="55" s="1"/>
  <c r="I40" i="55"/>
  <c r="K40" i="55" s="1"/>
  <c r="I41" i="55"/>
  <c r="K41" i="55" s="1"/>
  <c r="I42" i="55"/>
  <c r="K42" i="55" s="1"/>
  <c r="I43" i="55"/>
  <c r="K43" i="55" s="1"/>
  <c r="I44" i="55"/>
  <c r="K44" i="55" s="1"/>
  <c r="I45" i="55"/>
  <c r="K45" i="55" s="1"/>
  <c r="I46" i="55"/>
  <c r="K46" i="55" s="1"/>
  <c r="I47" i="55"/>
  <c r="K47" i="55" s="1"/>
  <c r="I48" i="55"/>
  <c r="K48" i="55" s="1"/>
  <c r="I49" i="55"/>
  <c r="K49" i="55" s="1"/>
  <c r="I50" i="55"/>
  <c r="K50" i="55" s="1"/>
  <c r="I51" i="55"/>
  <c r="K51" i="55" s="1"/>
  <c r="I52" i="55"/>
  <c r="K52" i="55" s="1"/>
  <c r="I53" i="55"/>
  <c r="K53" i="55" s="1"/>
  <c r="I54" i="55"/>
  <c r="K54" i="55" s="1"/>
  <c r="I55" i="55"/>
  <c r="K55" i="55" s="1"/>
  <c r="I56" i="55"/>
  <c r="K56" i="55" s="1"/>
  <c r="I57" i="55"/>
  <c r="K57" i="55" s="1"/>
  <c r="I58" i="55"/>
  <c r="K58" i="55" s="1"/>
  <c r="I59" i="55"/>
  <c r="K59" i="55" s="1"/>
  <c r="I60" i="55"/>
  <c r="K60" i="55" s="1"/>
  <c r="I61" i="55"/>
  <c r="K61" i="55" s="1"/>
  <c r="I62" i="55"/>
  <c r="K62" i="55" s="1"/>
  <c r="I63" i="55"/>
  <c r="K63" i="55" s="1"/>
  <c r="I64" i="55"/>
  <c r="K64" i="55" s="1"/>
  <c r="I65" i="55"/>
  <c r="K65" i="55" s="1"/>
  <c r="I66" i="55"/>
  <c r="K66" i="55" s="1"/>
  <c r="I67" i="55"/>
  <c r="K67" i="55" s="1"/>
  <c r="I68" i="55"/>
  <c r="K68" i="55" s="1"/>
  <c r="I69" i="55"/>
  <c r="K69" i="55" s="1"/>
  <c r="I70" i="55"/>
  <c r="K70" i="55" s="1"/>
  <c r="I71" i="55"/>
  <c r="K71" i="55" s="1"/>
  <c r="I72" i="55"/>
  <c r="K72" i="55" s="1"/>
  <c r="I73" i="55"/>
  <c r="K73" i="55" s="1"/>
  <c r="I74" i="55"/>
  <c r="K74" i="55" s="1"/>
  <c r="I75" i="55"/>
  <c r="K75" i="55" s="1"/>
  <c r="I76" i="55"/>
  <c r="K76" i="55" s="1"/>
  <c r="I77" i="55"/>
  <c r="K77" i="55" s="1"/>
  <c r="I78" i="55"/>
  <c r="K78" i="55" s="1"/>
  <c r="I79" i="55"/>
  <c r="K79" i="55" s="1"/>
  <c r="I80" i="55"/>
  <c r="K80" i="55" s="1"/>
  <c r="I81" i="55"/>
  <c r="K81" i="55" s="1"/>
  <c r="I82" i="55"/>
  <c r="K82" i="55" s="1"/>
  <c r="I83" i="55"/>
  <c r="K83" i="55" s="1"/>
  <c r="I84" i="55"/>
  <c r="K84" i="55" s="1"/>
  <c r="I85" i="55"/>
  <c r="K85" i="55" s="1"/>
  <c r="I86" i="55"/>
  <c r="K86" i="55" s="1"/>
  <c r="I87" i="55"/>
  <c r="K87" i="55" s="1"/>
  <c r="I88" i="55"/>
  <c r="K88" i="55" s="1"/>
  <c r="I90" i="55"/>
  <c r="I91" i="55"/>
  <c r="K91" i="55" s="1"/>
  <c r="I92" i="55"/>
  <c r="K92" i="55" s="1"/>
  <c r="I93" i="55"/>
  <c r="I94" i="55"/>
  <c r="I95" i="55"/>
  <c r="K95" i="55" s="1"/>
  <c r="I96" i="55"/>
  <c r="K96" i="55" s="1"/>
  <c r="I97" i="55"/>
  <c r="K97" i="55" s="1"/>
  <c r="I98" i="55"/>
  <c r="K98" i="55" s="1"/>
  <c r="I99" i="55"/>
  <c r="K99" i="55" s="1"/>
  <c r="I100" i="55"/>
  <c r="K100" i="55" s="1"/>
  <c r="I101" i="55"/>
  <c r="I102" i="55"/>
  <c r="K102" i="55" s="1"/>
  <c r="I103" i="55"/>
  <c r="K103" i="55" s="1"/>
  <c r="I106" i="55"/>
  <c r="I107" i="55"/>
  <c r="I108" i="55"/>
  <c r="I109" i="55"/>
  <c r="K109" i="55" s="1"/>
  <c r="I110" i="55"/>
  <c r="K110" i="55" s="1"/>
  <c r="I111" i="55"/>
  <c r="K111" i="55" s="1"/>
  <c r="I112" i="55"/>
  <c r="K112" i="55" s="1"/>
  <c r="I113" i="55"/>
  <c r="K113" i="55" s="1"/>
  <c r="I114" i="55"/>
  <c r="K114" i="55" s="1"/>
  <c r="I115" i="55"/>
  <c r="I116" i="55"/>
  <c r="I117" i="55"/>
  <c r="K117" i="55" s="1"/>
  <c r="I118" i="55"/>
  <c r="K118" i="55" s="1"/>
  <c r="I119" i="55"/>
  <c r="K119" i="55" s="1"/>
  <c r="I120" i="55"/>
  <c r="K120" i="55" s="1"/>
  <c r="I121" i="55"/>
  <c r="K121" i="55" s="1"/>
  <c r="I122" i="55"/>
  <c r="K122" i="55" s="1"/>
  <c r="I123" i="55"/>
  <c r="K123" i="55" s="1"/>
  <c r="I124" i="55"/>
  <c r="K124" i="55" s="1"/>
  <c r="I125" i="55"/>
  <c r="K125" i="55" s="1"/>
  <c r="I126" i="55"/>
  <c r="K126" i="55" s="1"/>
  <c r="I127" i="55"/>
  <c r="K127" i="55" s="1"/>
  <c r="I128" i="55"/>
  <c r="K128" i="55" s="1"/>
  <c r="I129" i="55"/>
  <c r="K129" i="55" s="1"/>
  <c r="I130" i="55"/>
  <c r="K130" i="55" s="1"/>
  <c r="I131" i="55"/>
  <c r="K131" i="55" s="1"/>
  <c r="I132" i="55"/>
  <c r="K132" i="55" s="1"/>
  <c r="I133" i="55"/>
  <c r="K133" i="55" s="1"/>
  <c r="I134" i="55"/>
  <c r="K134" i="55" s="1"/>
  <c r="I135" i="55"/>
  <c r="K135" i="55" s="1"/>
  <c r="I136" i="55"/>
  <c r="K136" i="55" s="1"/>
  <c r="I137" i="55"/>
  <c r="K137" i="55" s="1"/>
  <c r="I138" i="55"/>
  <c r="K138" i="55" s="1"/>
  <c r="I139" i="55"/>
  <c r="K139" i="55" s="1"/>
  <c r="I140" i="55"/>
  <c r="K140" i="55" s="1"/>
  <c r="I141" i="55"/>
  <c r="K141" i="55" s="1"/>
  <c r="I4" i="55"/>
  <c r="K4" i="55" s="1"/>
  <c r="I3" i="55"/>
  <c r="K3" i="55" s="1"/>
  <c r="N2" i="55"/>
  <c r="I2" i="55"/>
  <c r="K2" i="55" s="1"/>
  <c r="I2" i="34" l="1"/>
  <c r="I3" i="34"/>
</calcChain>
</file>

<file path=xl/sharedStrings.xml><?xml version="1.0" encoding="utf-8"?>
<sst xmlns="http://schemas.openxmlformats.org/spreadsheetml/2006/main" count="2865" uniqueCount="829">
  <si>
    <t>主持人</t>
  </si>
  <si>
    <t>計畫編號</t>
    <phoneticPr fontId="2" type="noConversion"/>
  </si>
  <si>
    <t>計畫名稱</t>
  </si>
  <si>
    <t>職務</t>
  </si>
  <si>
    <t>合作廠商</t>
  </si>
  <si>
    <t>執行日期</t>
  </si>
  <si>
    <t>執行單位</t>
    <phoneticPr fontId="2" type="noConversion"/>
  </si>
  <si>
    <t>廠商配合款</t>
  </si>
  <si>
    <t>基數</t>
    <phoneticPr fontId="2" type="noConversion"/>
  </si>
  <si>
    <t>總分</t>
    <phoneticPr fontId="2" type="noConversion"/>
  </si>
  <si>
    <t>審核結果</t>
    <phoneticPr fontId="2" type="noConversion"/>
  </si>
  <si>
    <t>合約書載明之付款辦法</t>
    <phoneticPr fontId="2" type="noConversion"/>
  </si>
  <si>
    <t>入款金額</t>
    <phoneticPr fontId="2" type="noConversion"/>
  </si>
  <si>
    <t>主持人</t>
    <phoneticPr fontId="2" type="noConversion"/>
  </si>
  <si>
    <t>計畫金額</t>
  </si>
  <si>
    <t>教師姓名</t>
  </si>
  <si>
    <t>單位名稱</t>
  </si>
  <si>
    <t>專利名稱</t>
  </si>
  <si>
    <t>作者順位</t>
  </si>
  <si>
    <t>專利類型</t>
  </si>
  <si>
    <t>等級</t>
  </si>
  <si>
    <t>等級分數</t>
  </si>
  <si>
    <t>E</t>
    <phoneticPr fontId="2" type="noConversion"/>
  </si>
  <si>
    <t>研究名稱</t>
    <phoneticPr fontId="2" type="noConversion"/>
  </si>
  <si>
    <r>
      <rPr>
        <sz val="11"/>
        <color theme="1"/>
        <rFont val="細明體"/>
        <family val="3"/>
        <charset val="136"/>
      </rPr>
      <t>協同主持人</t>
    </r>
    <phoneticPr fontId="2" type="noConversion"/>
  </si>
  <si>
    <t>SSCI</t>
  </si>
  <si>
    <t>EI</t>
  </si>
  <si>
    <r>
      <rPr>
        <b/>
        <sz val="10"/>
        <rFont val="新細明體"/>
        <family val="1"/>
        <charset val="136"/>
      </rPr>
      <t>等級分數</t>
    </r>
    <phoneticPr fontId="2" type="noConversion"/>
  </si>
  <si>
    <r>
      <rPr>
        <b/>
        <sz val="10"/>
        <rFont val="新細明體"/>
        <family val="1"/>
        <charset val="136"/>
      </rPr>
      <t>基數</t>
    </r>
    <phoneticPr fontId="2" type="noConversion"/>
  </si>
  <si>
    <r>
      <rPr>
        <b/>
        <sz val="10"/>
        <rFont val="新細明體"/>
        <family val="1"/>
        <charset val="136"/>
      </rPr>
      <t>總分</t>
    </r>
    <phoneticPr fontId="2" type="noConversion"/>
  </si>
  <si>
    <r>
      <rPr>
        <b/>
        <sz val="10"/>
        <rFont val="新細明體"/>
        <family val="1"/>
        <charset val="136"/>
      </rPr>
      <t>審核結果</t>
    </r>
    <phoneticPr fontId="2" type="noConversion"/>
  </si>
  <si>
    <r>
      <rPr>
        <b/>
        <sz val="10"/>
        <rFont val="新細明體"/>
        <family val="1"/>
        <charset val="136"/>
      </rPr>
      <t>單位名稱</t>
    </r>
  </si>
  <si>
    <r>
      <rPr>
        <b/>
        <sz val="10"/>
        <rFont val="新細明體"/>
        <family val="1"/>
        <charset val="136"/>
      </rPr>
      <t>教師姓名</t>
    </r>
    <phoneticPr fontId="2" type="noConversion"/>
  </si>
  <si>
    <r>
      <rPr>
        <b/>
        <sz val="10"/>
        <rFont val="新細明體"/>
        <family val="1"/>
        <charset val="136"/>
      </rPr>
      <t>著作名稱</t>
    </r>
  </si>
  <si>
    <r>
      <rPr>
        <b/>
        <sz val="10"/>
        <rFont val="新細明體"/>
        <family val="1"/>
        <charset val="136"/>
      </rPr>
      <t>項目</t>
    </r>
  </si>
  <si>
    <r>
      <rPr>
        <b/>
        <sz val="10"/>
        <rFont val="新細明體"/>
        <family val="1"/>
        <charset val="136"/>
      </rPr>
      <t>著作順位</t>
    </r>
  </si>
  <si>
    <r>
      <rPr>
        <b/>
        <sz val="10"/>
        <rFont val="新細明體"/>
        <family val="1"/>
        <charset val="136"/>
      </rPr>
      <t>通訊作者</t>
    </r>
    <phoneticPr fontId="2" type="noConversion"/>
  </si>
  <si>
    <r>
      <rPr>
        <b/>
        <sz val="10"/>
        <rFont val="新細明體"/>
        <family val="1"/>
        <charset val="136"/>
      </rPr>
      <t>收錄分類</t>
    </r>
  </si>
  <si>
    <r>
      <rPr>
        <b/>
        <sz val="10"/>
        <rFont val="新細明體"/>
        <family val="1"/>
        <charset val="136"/>
      </rPr>
      <t>是否有審稿制度</t>
    </r>
    <phoneticPr fontId="2" type="noConversion"/>
  </si>
  <si>
    <r>
      <rPr>
        <b/>
        <sz val="10"/>
        <rFont val="新細明體"/>
        <family val="1"/>
        <charset val="136"/>
      </rPr>
      <t>刊物、研討會名稱</t>
    </r>
  </si>
  <si>
    <r>
      <rPr>
        <b/>
        <sz val="10"/>
        <rFont val="新細明體"/>
        <family val="1"/>
        <charset val="136"/>
      </rPr>
      <t>等級</t>
    </r>
  </si>
  <si>
    <r>
      <rPr>
        <b/>
        <sz val="10"/>
        <rFont val="細明體"/>
        <family val="3"/>
        <charset val="136"/>
      </rPr>
      <t>等級</t>
    </r>
  </si>
  <si>
    <r>
      <rPr>
        <b/>
        <sz val="10"/>
        <rFont val="細明體"/>
        <family val="3"/>
        <charset val="136"/>
      </rPr>
      <t>單位名稱</t>
    </r>
  </si>
  <si>
    <r>
      <rPr>
        <b/>
        <sz val="10"/>
        <rFont val="細明體"/>
        <family val="3"/>
        <charset val="136"/>
      </rPr>
      <t>教師姓名</t>
    </r>
  </si>
  <si>
    <r>
      <rPr>
        <b/>
        <sz val="10"/>
        <rFont val="細明體"/>
        <family val="3"/>
        <charset val="136"/>
      </rPr>
      <t>作品、競賽名稱</t>
    </r>
  </si>
  <si>
    <r>
      <rPr>
        <b/>
        <sz val="10"/>
        <rFont val="細明體"/>
        <family val="3"/>
        <charset val="136"/>
      </rPr>
      <t>名次</t>
    </r>
  </si>
  <si>
    <r>
      <rPr>
        <b/>
        <sz val="10"/>
        <rFont val="細明體"/>
        <family val="3"/>
        <charset val="136"/>
      </rPr>
      <t>參與人員</t>
    </r>
  </si>
  <si>
    <t>單人分數</t>
  </si>
  <si>
    <t>單人分數</t>
    <phoneticPr fontId="2" type="noConversion"/>
  </si>
  <si>
    <t>基分</t>
    <phoneticPr fontId="2" type="noConversion"/>
  </si>
  <si>
    <t>總分</t>
  </si>
  <si>
    <t>每案最高不超過300分計算</t>
    <phoneticPr fontId="2" type="noConversion"/>
  </si>
  <si>
    <t>基數</t>
  </si>
  <si>
    <r>
      <rPr>
        <b/>
        <sz val="10"/>
        <rFont val="Arial Unicode MS"/>
        <family val="2"/>
        <charset val="136"/>
      </rPr>
      <t>主持人</t>
    </r>
  </si>
  <si>
    <r>
      <rPr>
        <b/>
        <sz val="10"/>
        <rFont val="Arial Unicode MS"/>
        <family val="2"/>
        <charset val="136"/>
      </rPr>
      <t>計畫名稱</t>
    </r>
  </si>
  <si>
    <r>
      <rPr>
        <b/>
        <sz val="10"/>
        <rFont val="Arial Unicode MS"/>
        <family val="2"/>
        <charset val="136"/>
      </rPr>
      <t>職務</t>
    </r>
  </si>
  <si>
    <r>
      <rPr>
        <b/>
        <sz val="10"/>
        <rFont val="Arial Unicode MS"/>
        <family val="2"/>
        <charset val="136"/>
      </rPr>
      <t>執行日期</t>
    </r>
  </si>
  <si>
    <r>
      <rPr>
        <b/>
        <sz val="10"/>
        <rFont val="Arial Unicode MS"/>
        <family val="2"/>
        <charset val="136"/>
      </rPr>
      <t>執行</t>
    </r>
  </si>
  <si>
    <t>黃孟立</t>
  </si>
  <si>
    <t>陳聰獻</t>
  </si>
  <si>
    <t>陳婉瑜</t>
  </si>
  <si>
    <t>張李曉娟</t>
  </si>
  <si>
    <t>丁一倫</t>
  </si>
  <si>
    <t>任彥懷</t>
  </si>
  <si>
    <t>總分</t>
    <phoneticPr fontId="2" type="noConversion"/>
  </si>
  <si>
    <t>資訊與電子商務管理系</t>
  </si>
  <si>
    <t>A</t>
    <phoneticPr fontId="2" type="noConversion"/>
  </si>
  <si>
    <t>B</t>
    <phoneticPr fontId="2" type="noConversion"/>
  </si>
  <si>
    <t>D</t>
    <phoneticPr fontId="2" type="noConversion"/>
  </si>
  <si>
    <t>C</t>
    <phoneticPr fontId="2" type="noConversion"/>
  </si>
  <si>
    <r>
      <rPr>
        <sz val="11"/>
        <rFont val="細明體"/>
        <family val="3"/>
        <charset val="136"/>
      </rPr>
      <t>視覺傳達設計系</t>
    </r>
    <phoneticPr fontId="2" type="noConversion"/>
  </si>
  <si>
    <t>E</t>
    <phoneticPr fontId="2" type="noConversion"/>
  </si>
  <si>
    <r>
      <rPr>
        <sz val="11"/>
        <rFont val="Arial Unicode MS"/>
        <family val="2"/>
        <charset val="136"/>
      </rPr>
      <t>生物技術系</t>
    </r>
  </si>
  <si>
    <r>
      <rPr>
        <sz val="11"/>
        <rFont val="Arial Unicode MS"/>
        <family val="2"/>
        <charset val="136"/>
      </rPr>
      <t>曾雅秀</t>
    </r>
  </si>
  <si>
    <t>共同(協同)主持人</t>
  </si>
  <si>
    <t>生物技術系</t>
  </si>
  <si>
    <t>審查</t>
    <phoneticPr fontId="2" type="noConversion"/>
  </si>
  <si>
    <t>單一人</t>
  </si>
  <si>
    <t>地方級比賽前三名</t>
  </si>
  <si>
    <t>共同參與者</t>
  </si>
  <si>
    <t>國家級前三名</t>
  </si>
  <si>
    <t>International Journal of Oragnizational Innovation</t>
  </si>
  <si>
    <t>International Journal of Management, Economics and Social Science</t>
  </si>
  <si>
    <t>International Journal of Organizational Innovation</t>
  </si>
  <si>
    <t>吳珮慈</t>
    <phoneticPr fontId="2" type="noConversion"/>
  </si>
  <si>
    <t>等級分數</t>
    <phoneticPr fontId="2" type="noConversion"/>
  </si>
  <si>
    <t>總分</t>
    <phoneticPr fontId="2" type="noConversion"/>
  </si>
  <si>
    <t>B</t>
    <phoneticPr fontId="17" type="noConversion"/>
  </si>
  <si>
    <t>C</t>
    <phoneticPr fontId="17" type="noConversion"/>
  </si>
  <si>
    <t>資訊與電子商務管理系</t>
    <phoneticPr fontId="2" type="noConversion"/>
  </si>
  <si>
    <r>
      <rPr>
        <sz val="10"/>
        <color theme="1"/>
        <rFont val="微軟正黑體"/>
        <family val="2"/>
        <charset val="136"/>
      </rPr>
      <t>行銷管理系</t>
    </r>
  </si>
  <si>
    <r>
      <rPr>
        <sz val="10"/>
        <color theme="1"/>
        <rFont val="細明體"/>
        <family val="3"/>
        <charset val="136"/>
      </rPr>
      <t>科技部</t>
    </r>
    <phoneticPr fontId="2" type="noConversion"/>
  </si>
  <si>
    <r>
      <rPr>
        <b/>
        <sz val="10"/>
        <rFont val="Arial Unicode MS"/>
        <family val="2"/>
        <charset val="136"/>
      </rPr>
      <t>委託單位</t>
    </r>
    <phoneticPr fontId="2" type="noConversion"/>
  </si>
  <si>
    <r>
      <rPr>
        <b/>
        <sz val="10"/>
        <rFont val="Arial Unicode MS"/>
        <family val="2"/>
        <charset val="136"/>
      </rPr>
      <t>計畫金額</t>
    </r>
    <phoneticPr fontId="2" type="noConversion"/>
  </si>
  <si>
    <r>
      <rPr>
        <b/>
        <sz val="10"/>
        <rFont val="細明體"/>
        <family val="3"/>
        <charset val="136"/>
      </rPr>
      <t>單人分數</t>
    </r>
    <phoneticPr fontId="2" type="noConversion"/>
  </si>
  <si>
    <r>
      <rPr>
        <b/>
        <sz val="10"/>
        <rFont val="細明體"/>
        <family val="3"/>
        <charset val="136"/>
      </rPr>
      <t>總分</t>
    </r>
    <phoneticPr fontId="2" type="noConversion"/>
  </si>
  <si>
    <r>
      <rPr>
        <b/>
        <sz val="10"/>
        <color theme="1"/>
        <rFont val="Arial Unicode MS"/>
        <family val="2"/>
        <charset val="136"/>
      </rPr>
      <t>審核結果</t>
    </r>
    <phoneticPr fontId="2" type="noConversion"/>
  </si>
  <si>
    <t>吳建明</t>
    <phoneticPr fontId="2" type="noConversion"/>
  </si>
  <si>
    <t>應用外語系</t>
    <phoneticPr fontId="2" type="noConversion"/>
  </si>
  <si>
    <t>創意商品設計系</t>
    <phoneticPr fontId="2" type="noConversion"/>
  </si>
  <si>
    <r>
      <rPr>
        <sz val="11"/>
        <rFont val="細明體"/>
        <family val="3"/>
        <charset val="136"/>
      </rPr>
      <t>視覺傳達設計系</t>
    </r>
    <phoneticPr fontId="2" type="noConversion"/>
  </si>
  <si>
    <r>
      <rPr>
        <sz val="10"/>
        <color theme="1"/>
        <rFont val="微軟正黑體"/>
        <family val="2"/>
        <charset val="136"/>
      </rPr>
      <t>國際性研討會之論文</t>
    </r>
  </si>
  <si>
    <r>
      <rPr>
        <sz val="10"/>
        <color theme="1"/>
        <rFont val="微軟正黑體"/>
        <family val="2"/>
        <charset val="136"/>
      </rPr>
      <t>「評鑑與填報系統」流程至產學無此筆資料</t>
    </r>
    <phoneticPr fontId="17" type="noConversion"/>
  </si>
  <si>
    <r>
      <rPr>
        <sz val="11"/>
        <color theme="1"/>
        <rFont val="細明體"/>
        <family val="3"/>
        <charset val="136"/>
      </rPr>
      <t>共同主持人</t>
    </r>
    <phoneticPr fontId="2" type="noConversion"/>
  </si>
  <si>
    <t>朱祖德</t>
    <phoneticPr fontId="2" type="noConversion"/>
  </si>
  <si>
    <t>葉明陽</t>
    <phoneticPr fontId="2" type="noConversion"/>
  </si>
  <si>
    <t>丁信仁</t>
  </si>
  <si>
    <t>尤澤森</t>
  </si>
  <si>
    <t>王錫澤</t>
  </si>
  <si>
    <t>朱祖德</t>
  </si>
  <si>
    <t>呂瓊瑜</t>
  </si>
  <si>
    <t>李皓鈞</t>
  </si>
  <si>
    <t>柯婷文</t>
  </si>
  <si>
    <t>苟彩煥</t>
  </si>
  <si>
    <t>秦桔新</t>
  </si>
  <si>
    <t>張子見</t>
  </si>
  <si>
    <t>許良仲</t>
  </si>
  <si>
    <t>陳泰安</t>
  </si>
  <si>
    <t>曾敏雅</t>
  </si>
  <si>
    <t>曾雅秀</t>
  </si>
  <si>
    <t>葉明陽</t>
  </si>
  <si>
    <t>詹芬樺</t>
  </si>
  <si>
    <t>蔡麗芬</t>
  </si>
  <si>
    <t>幼兒保育系</t>
  </si>
  <si>
    <t>企業管理系</t>
  </si>
  <si>
    <t>多媒體動畫設計系</t>
  </si>
  <si>
    <t>行銷管理系</t>
  </si>
  <si>
    <t>時尚造型設計系</t>
  </si>
  <si>
    <t>視覺傳達設計系</t>
  </si>
  <si>
    <t>運動保健與防護系</t>
  </si>
  <si>
    <t>餐飲廚藝系</t>
  </si>
  <si>
    <t>應用外語系</t>
  </si>
  <si>
    <t>觀光與生態旅遊系</t>
  </si>
  <si>
    <t>觀光與餐飲旅館系</t>
  </si>
  <si>
    <t>葉姿君</t>
  </si>
  <si>
    <t>許純碩</t>
  </si>
  <si>
    <t>許淑婷</t>
  </si>
  <si>
    <t>吳朝森</t>
  </si>
  <si>
    <t>陳慧珠</t>
  </si>
  <si>
    <t>曾惠珠</t>
  </si>
  <si>
    <t>蘇倫慧</t>
  </si>
  <si>
    <t>陳盈吉</t>
  </si>
  <si>
    <t>王嘉興</t>
  </si>
  <si>
    <t>呂宜臻</t>
  </si>
  <si>
    <t>通識教育中心</t>
  </si>
  <si>
    <t>博懷恩</t>
  </si>
  <si>
    <t xml:space="preserve">HOW TRANSFORMATIONAL LEADERSHIP CONTRIBUTES TO EMPLOYEES’ COMMITMENT TO AN ORGANIZATION VIA THE MEDIATING EFFECT OF MOTIVATION WITHIN TAIWAN’S NURSING HOMES </t>
  </si>
  <si>
    <t>第二作者</t>
  </si>
  <si>
    <t>是</t>
  </si>
  <si>
    <t xml:space="preserve">A Multi-Case Study of Entrepreneurial Competencies in Microenterprises </t>
  </si>
  <si>
    <t>第一作者</t>
  </si>
  <si>
    <t>A HEURISTIC STUDY ON THE LEADERSHIP PRACTICES OF FEMALE FACULTY IN HIGHER EDUCATION</t>
  </si>
  <si>
    <t>唯一作者</t>
  </si>
  <si>
    <t>探討音樂 歷史裡「狂飆突進」風格的特色 以海頓與莫札特音樂創作為例</t>
  </si>
  <si>
    <t>發表於國內期刊、國際性研討會之論文</t>
  </si>
  <si>
    <t>否</t>
  </si>
  <si>
    <t xml:space="preserve">國中教師運用數位教材於英語教學之認知、態度與行為意向之相關研究 </t>
  </si>
  <si>
    <t>發表於國際期刊、國科會優良期刊之論文</t>
  </si>
  <si>
    <t>Using Karaoke to Enhance Recognition of Chinese Words: A Cross Languages Adoption</t>
  </si>
  <si>
    <t>唐代宣歙地區的經濟發展</t>
  </si>
  <si>
    <t xml:space="preserve"> 社區推廣成人太極運動在學習行為動機,學習認知與學習成效相關之研究</t>
  </si>
  <si>
    <t>Building Brand’s Value: Research on Brand Image, Personality and Identification</t>
  </si>
  <si>
    <t>游泳對身體意象和自我實現之影響</t>
  </si>
  <si>
    <t xml:space="preserve">Research the factors of different road runners to evaluate participation in the Total Quality Management competition </t>
  </si>
  <si>
    <t>A Survey on the Study Habits of the Taiwanese University Students: Comparison of the Four Years of Undergraduate Education</t>
  </si>
  <si>
    <t>SWOT分析法在高爾夫球場經營策略擬定上的應用</t>
  </si>
  <si>
    <t>第四(以上)作者-第四作者</t>
  </si>
  <si>
    <t>高爾夫球場行銷策略之個案研究-以臺灣中部Y高爾夫球場為例</t>
  </si>
  <si>
    <t>唐代長江下游地區茶葉的生產與銷售—並論茶稅與財政收入的關係</t>
  </si>
  <si>
    <t>Community buyers' affective reactions in social commerce:stimuli and response</t>
  </si>
  <si>
    <t>第三作者</t>
  </si>
  <si>
    <t>How authentic experience affects traditional religious tourism development: evidence from the Dajia Mazu Pilgrimage, Taiwan</t>
  </si>
  <si>
    <t>中國旅遊業品牌建設問題研究—以張家界旅遊景區為例</t>
  </si>
  <si>
    <t>內容行銷對群體品牌效益影響研究</t>
  </si>
  <si>
    <t>消費者態度差異對比研究--以中外化妝品牌為例</t>
  </si>
  <si>
    <t>共享經濟模式下知識共用意願和行為研究</t>
  </si>
  <si>
    <t>體驗式行銷在主題餐廳的應用</t>
  </si>
  <si>
    <t>內容行銷在短租平臺應用研究:以Airbnb為例</t>
  </si>
  <si>
    <t>溫泉旅遊滿意度影因素研究</t>
  </si>
  <si>
    <t>淺析體驗式行銷在新零售中的重要性</t>
  </si>
  <si>
    <t>Discussion of the Competitive Strategies of Telecom Operators and Over-the-Top Service Providers from the Perspective of Evolutionary Game Theory</t>
  </si>
  <si>
    <t>Integrating Time Series with Diffusion Models and Predicting Sales of Innovative Products Case Study on iphone</t>
  </si>
  <si>
    <t>Exploring The Competition Strategy between Telecom Operators and OTT Service Providers in The Evolutionary Game Theory</t>
  </si>
  <si>
    <t>「缺自發性量表」之編製及其信效度分析</t>
  </si>
  <si>
    <t>漆彈運動參與動機對運動涉入及滿意度之研究</t>
  </si>
  <si>
    <t>自行車小鎮輕旅行的發想與實踐：埔里順騎自然個案研究</t>
  </si>
  <si>
    <t>經濟開發與雨林的破壞</t>
  </si>
  <si>
    <t>獵人學校與原民文化主題觀光</t>
  </si>
  <si>
    <t>中高齡者對於入住養生村期望之差異性研究</t>
  </si>
  <si>
    <t>How servicescape and service experience affect loyalty:evidence from attendees at the Taipei International Travel Fair</t>
  </si>
  <si>
    <t>Process capability analysis at different levels of autocorrelation</t>
  </si>
  <si>
    <t>Taiwanese University Students’ Ideal L2 Selves and Autonomy: Does High School Program Make a Difference?</t>
  </si>
  <si>
    <t>「環球科技人文學刊」</t>
  </si>
  <si>
    <t>逢甲人文社會學報</t>
  </si>
  <si>
    <t>International Journal of Education</t>
  </si>
  <si>
    <t>史學彙刊</t>
  </si>
  <si>
    <t>全球運動與休閒管理期刊</t>
  </si>
  <si>
    <t>International Journal of Management, Economics &amp; Social Sciences</t>
  </si>
  <si>
    <t>臺灣體育運動管理學報</t>
  </si>
  <si>
    <t xml:space="preserve">American Journal of Engineering Research </t>
  </si>
  <si>
    <t>International Journal of Contemporary Education</t>
  </si>
  <si>
    <t>臺北城市運動健康休閒學刊</t>
  </si>
  <si>
    <t>嘉大體育健康休閒期刊</t>
  </si>
  <si>
    <t>大葉大學通識教育學報</t>
  </si>
  <si>
    <t>Journal of Economics and Business</t>
  </si>
  <si>
    <t>Journal of Travel Research</t>
  </si>
  <si>
    <t>當代中國哲學學報</t>
  </si>
  <si>
    <t>世界中國思想學報</t>
  </si>
  <si>
    <t>華人經濟研究</t>
  </si>
  <si>
    <t>華人前瞻研究</t>
  </si>
  <si>
    <t>南開學報</t>
  </si>
  <si>
    <t>修平學報</t>
  </si>
  <si>
    <t>DECISION ANALYSIS</t>
  </si>
  <si>
    <t>International Journal of Management and Applied Science</t>
  </si>
  <si>
    <t>臺灣心理劇學刊</t>
  </si>
  <si>
    <t>臺中科大體育學刊</t>
  </si>
  <si>
    <t>中華環安衛科技協會會刊</t>
  </si>
  <si>
    <t>女宣</t>
  </si>
  <si>
    <t>環球科技人文學刊</t>
  </si>
  <si>
    <t>JOURNAL OF CONVENTION &amp; EVENT TOURISM</t>
  </si>
  <si>
    <t>Journal of Statistics &amp; Management Systems</t>
  </si>
  <si>
    <t>International Journal of Educational Methodology</t>
  </si>
  <si>
    <t>「評鑑與填報系統」流程至產學審核無此筆資料</t>
  </si>
  <si>
    <t>D</t>
    <phoneticPr fontId="2" type="noConversion"/>
  </si>
  <si>
    <t>C</t>
    <phoneticPr fontId="2" type="noConversion"/>
  </si>
  <si>
    <r>
      <rPr>
        <sz val="10"/>
        <color theme="1"/>
        <rFont val="細明體"/>
        <family val="3"/>
        <charset val="136"/>
      </rPr>
      <t>第三作者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通訊</t>
    </r>
    <r>
      <rPr>
        <sz val="10"/>
        <color theme="1"/>
        <rFont val="Arial"/>
        <family val="2"/>
      </rPr>
      <t>)</t>
    </r>
    <phoneticPr fontId="2" type="noConversion"/>
  </si>
  <si>
    <t>探討白芋蝸牛(Achatina Fulica’White Jade’)排泄物對大陸妹(Lactuca sativa L.)生長之影響</t>
  </si>
  <si>
    <t>探討肉桂油對炭疽病(Colletotrichum gloeosporiodes)菌絲生長之影響</t>
  </si>
  <si>
    <t>以職場實習方式探究美髮造型產業之多角化經營策略與發展</t>
  </si>
  <si>
    <t>探究華特萊爾德之拉丁舞風格_x000B_並運用於整體造型創意設計之研究</t>
  </si>
  <si>
    <t>平面藝術設計應用於社區彩繪藝術之研究</t>
  </si>
  <si>
    <t>劉淑芬</t>
  </si>
  <si>
    <t>張晋瑞</t>
  </si>
  <si>
    <t>李昭華</t>
  </si>
  <si>
    <t>黃忠勛</t>
  </si>
  <si>
    <t>張惠君</t>
  </si>
  <si>
    <t>蔡志英</t>
  </si>
  <si>
    <t>王憲斌</t>
  </si>
  <si>
    <t>公共事務管理研究所</t>
  </si>
  <si>
    <t>林思如</t>
  </si>
  <si>
    <t>杜健忠</t>
  </si>
  <si>
    <t>孫沛婕</t>
  </si>
  <si>
    <t>張宏榮</t>
  </si>
  <si>
    <t>郭木炎</t>
  </si>
  <si>
    <t>吳樹屏</t>
  </si>
  <si>
    <t>曾士齊</t>
  </si>
  <si>
    <t>陳建宏</t>
  </si>
  <si>
    <t>許嫚珊</t>
  </si>
  <si>
    <t>楊士鋒</t>
  </si>
  <si>
    <t>告別式音樂之儀式功能-以不同宗教音樂為例</t>
  </si>
  <si>
    <t>台灣百年前的小麥種植</t>
  </si>
  <si>
    <t>大同醬油文創商品之發展</t>
  </si>
  <si>
    <t>大學教師存錢智商與負債風險檢測之研究</t>
  </si>
  <si>
    <t xml:space="preserve">Exploring Effects of Inquiry on the Change Management of a Learning Organization-A Power Perspective </t>
  </si>
  <si>
    <t>高齡失智者防走失穿戴裝置之研究</t>
  </si>
  <si>
    <t>花蓮阿美族屋拉力WIROK文旦柚行銷策略之研究</t>
  </si>
  <si>
    <t>Exploring the Antecedents of Social Captial-an Implication for Knowledge Exploration and Exploitation</t>
  </si>
  <si>
    <t>孫權的領導統御與用人哲學</t>
  </si>
  <si>
    <t>傳遞負面口碑成因與發文態度之探討-以不愉快用餐經驗者為例</t>
  </si>
  <si>
    <t>虛擬實境技術發展在旅遊產業應用之研究</t>
  </si>
  <si>
    <t>利用 Cospaces 建構小學生虛擬實境學習情境</t>
  </si>
  <si>
    <t>航測影像中陰影、水面鏡面反射影響之改正</t>
  </si>
  <si>
    <t>台灣觀光旅遊意象認知、滿意度和重遊意願之調查</t>
  </si>
  <si>
    <t>Exploring the Antecedents of Social Capital-an Implication for Knowledge Exploration and Exploitation</t>
  </si>
  <si>
    <t>城市意象與認同關聯之探討-以台中新社花海節為例</t>
  </si>
  <si>
    <t>深度匯談融入領導與團隊經營課程應用:以促進團隊決策效能為團隊學習策略之探討</t>
  </si>
  <si>
    <t>地理資訊系統於農業廢棄物分布調查之應用</t>
  </si>
  <si>
    <t>生物炭技術應用於農業剩餘物資源化實務-雲林虎尾案例</t>
  </si>
  <si>
    <t>運用生物炭汽化爐解決農業廢棄物所致空污之應用與限制-雲林虎尾案例</t>
  </si>
  <si>
    <t>Environmental Management Accounting for the Environment</t>
  </si>
  <si>
    <t>溝壩社區營造改善計畫-社區導覽圖</t>
  </si>
  <si>
    <t>公務員進修研習品質與學習成就滿意度</t>
  </si>
  <si>
    <t>居家長照被照顧者之尊嚴照護實證分析</t>
  </si>
  <si>
    <t>居家長照被照顧者應用生活輔具於尊嚴照護之接受度</t>
  </si>
  <si>
    <t>保險業務員離職傾向因素分析</t>
  </si>
  <si>
    <t xml:space="preserve">Exploring the Antecedents of Social Capital-an Implication for Knowledge Exploration and Exploitation </t>
  </si>
  <si>
    <t>公司股權與董事會特性對企業財務危機之研究</t>
  </si>
  <si>
    <t>地方產業之行動商務導覽系統導入與建置</t>
  </si>
  <si>
    <t xml:space="preserve">傳遞負面口碑成因與發文態度之探討-以不愉快用餐經驗者為例 </t>
  </si>
  <si>
    <t xml:space="preserve">以權力的觀點探討深度匯談對學習型組織變革的影響 </t>
  </si>
  <si>
    <t>孫權的領導統御和用人哲學</t>
  </si>
  <si>
    <t>中國經濟型酒店服務品牌建立與行銷策略研究</t>
  </si>
  <si>
    <t>喜來登大酒店顧客關係管理分析</t>
  </si>
  <si>
    <t>希爾頓酒店顧客關係管理分析</t>
  </si>
  <si>
    <t>家庭式旅館品牌推廣研究</t>
  </si>
  <si>
    <t>專題製作課程之創新教學</t>
  </si>
  <si>
    <t>網路購物認知之性別差異</t>
  </si>
  <si>
    <t>運用桌上遊戲提升小班幼兒語言理解與表達之效益</t>
  </si>
  <si>
    <t>日本製造業發展新趨勢</t>
  </si>
  <si>
    <t>日本強化農業競爭力新趨勢</t>
  </si>
  <si>
    <t>初探生涯牌卡對大學生探索生涯的影響</t>
  </si>
  <si>
    <t>香料產業之行銷策略分析研究</t>
  </si>
  <si>
    <t>創業關鍵成功因素之探討-以越南京都食品公司為例</t>
  </si>
  <si>
    <t>花蓮縣國小學童食農教育之有機稻米課程行動研究</t>
  </si>
  <si>
    <t>以麵包樹主題之食農教育課程的行動研究-花蓮光復國小為例</t>
  </si>
  <si>
    <t>運用生物炭汽化爐解決農業廢棄物所致空污之應用與限制- 雲林虎尾案例</t>
  </si>
  <si>
    <t>農業廢棄物資源化與地方空污治理結合之機制設計-雲林虎尾之實踐案例</t>
  </si>
  <si>
    <t>消費後塑膠再生料之循環利用永續設計-台灣中小企業實踐案例</t>
  </si>
  <si>
    <t>生物炭 技術應用於 農業 剩餘物 資源 化 實務 雲林虎尾案例</t>
  </si>
  <si>
    <t>農業廢棄物資源化與地方空污治理結合之機制設計</t>
  </si>
  <si>
    <t>運用生物炭汽化爐解決農業廢棄物所致空污之祇用與限制-雲林虎尾案例</t>
  </si>
  <si>
    <t>米的烹調技法與曼賽爾色差之探討</t>
  </si>
  <si>
    <t>發展以原民文化為主題性觀光的可能性-從獵人學校的型態談起</t>
  </si>
  <si>
    <t>桌上遊戲妙語說書人對小班幼兒詞彙能力之研究</t>
  </si>
  <si>
    <t>桌上遊戲對於人際關係之影響〜以健康銀髮族為例</t>
  </si>
  <si>
    <t>告別式音樂之一是功能~以不同宗教音樂為例</t>
  </si>
  <si>
    <t>黑算製程最適化及其抗洋化能力之研究</t>
  </si>
  <si>
    <t>調查不同肌肉配方對消費者嗜好姓</t>
  </si>
  <si>
    <t>探陶不同原產地咖啡(Coffea Arabica”Typica)抗氧化能力分析及消費者嗜好</t>
  </si>
  <si>
    <t>不同木黴菌屬(Trichoderma spp.)隊經潰瘍病原菌(Neoscytalidium dimidiatum)拮抗作用之研究</t>
  </si>
  <si>
    <t>Antioxidant activity investigation of white and purple flesh (rhizome) color Curcuma spp.</t>
  </si>
  <si>
    <t>Antioxidant activity investigation of yellow and orange flesh (rhizome) color Curcuma spp.</t>
  </si>
  <si>
    <t>結合吸血鬼傳說與運動風格應用於整體造型設計之研究-以滑雪為例</t>
  </si>
  <si>
    <t>結合吸血鬼傳說與運動風格應用於整體造型設計之研究-以棒球為例</t>
  </si>
  <si>
    <t>結合吸血鬼傳說與運動風格應用於整體造型設計之研究-以擊劍為例</t>
  </si>
  <si>
    <t>吸血鬼與網球在整體造型設計之應用</t>
  </si>
  <si>
    <t>Exploring Effects of Inquiry on the Chanagement of a Learning Organization- A Power Perspective</t>
  </si>
  <si>
    <t>古蹟活化~以雲林行啟紀念館為例</t>
  </si>
  <si>
    <t>幼兒園STEAM 教育活動設計之探討</t>
  </si>
  <si>
    <t>運用「設計思考」培育創造力之探討</t>
  </si>
  <si>
    <t>印地安文化之研究與設計應用</t>
  </si>
  <si>
    <t>溝壩社區總體營造之農夫市集規劃</t>
  </si>
  <si>
    <t>銀髮族與大學生參與代間學習之研究</t>
  </si>
  <si>
    <t>植基於雙影像之可逆式資訊隱藏法可嵌入量之提升</t>
  </si>
  <si>
    <t>幼兒園STEAM教育活動設計之探討</t>
  </si>
  <si>
    <t>以「共廚」為媒介提升幼兒生活自理能力之個案研究</t>
  </si>
  <si>
    <t>The efffect of the Kodaly method on the singing abilities of in-service preschool teachers</t>
  </si>
  <si>
    <t>The effects of the Ukulele on the experiences and leisure activities of positive aging</t>
  </si>
  <si>
    <t>台灣中小企業轉型升級—以坐又銘沙發為例</t>
  </si>
  <si>
    <t>新課綱推動校長課程領導素養之研究</t>
  </si>
  <si>
    <t xml:space="preserve">以「共廚」為媒介提升幼兒生活自理能力之個 案研究 </t>
  </si>
  <si>
    <t xml:space="preserve">428 兒童保護零暴力 -以雲林家扶中心兒童保護宣導為例 </t>
  </si>
  <si>
    <t xml:space="preserve">桌上遊戲對於人際關係之影響〜以健康銀髮 族為例 </t>
  </si>
  <si>
    <t>2019亞洲區域經濟發展國際學術研討會</t>
  </si>
  <si>
    <t>2019文化創意與設計創新國際學術研討會</t>
  </si>
  <si>
    <t>2019 The 9th International Conference on Education, Research and Innovation</t>
  </si>
  <si>
    <t>2019 亞洲區域經濟發展國際學術研討會</t>
  </si>
  <si>
    <t>2019亞洲區域經濟發展國際學術研討會(ICARE2019)</t>
  </si>
  <si>
    <t>2019 The 9th International Conference on Education, Research and Innovation (ICERI 2019).</t>
  </si>
  <si>
    <t>107年教學實踐研究計畫商業及管理學門計畫成果交流會</t>
  </si>
  <si>
    <t>2019亞洲區域經濟發展國際學術研討會(ICARE 2019)</t>
  </si>
  <si>
    <t>2019亞洲區域經濟發展國際學術研討會(ICARE 201)</t>
  </si>
  <si>
    <t>2019第21屆休閒、遊憩、觀光學術研討會</t>
  </si>
  <si>
    <t>第六屆海峽兩岸創新與融滲式教學研討會</t>
  </si>
  <si>
    <t>2019 亞洲區域經濟發展國際學術研討會(ICARE2019)</t>
  </si>
  <si>
    <t>2019第七屆亞太菁英論壇-遊戲與兒童發展</t>
  </si>
  <si>
    <t>2019亞洲區域經濟發展國際學術研討會-發展綠能產業創造地域經濟共榮共享</t>
  </si>
  <si>
    <t>2019亞洲區域經濟發展國際學術研討會(2019ICARE)</t>
  </si>
  <si>
    <t>第19屆觀光休閒暨餐旅產業永續經營學術研討會</t>
  </si>
  <si>
    <t>第 13 回アジアデザイン文化学会国際研究発表大会</t>
  </si>
  <si>
    <t>2019亞洲區域經濟與地方產業發展國際研討會(ICAL2019)</t>
  </si>
  <si>
    <t>2020年休閒保健暨觀光學術研討會</t>
  </si>
  <si>
    <t>2019第七屆亞太菁英論壇遊戲與兒童發展</t>
  </si>
  <si>
    <t>2019亞洲區域經濟發展國際學術研討會(ISBN:978-986-6417-48-1)</t>
  </si>
  <si>
    <t>台灣農化學會</t>
  </si>
  <si>
    <t>台灣農業化學年會</t>
  </si>
  <si>
    <t>台灣園藝學會</t>
  </si>
  <si>
    <t xml:space="preserve"> 2019文化創意與設計創新國際學術研討會  </t>
  </si>
  <si>
    <t>2020 整體造型研究與設計學術研討會</t>
  </si>
  <si>
    <t>2019設計創新國際學術研討會</t>
  </si>
  <si>
    <t>2019 亞洲區域經濟發展國際學術研討會(</t>
  </si>
  <si>
    <t>2020整體造型研究與設計學術研討會</t>
  </si>
  <si>
    <t>34th World Conference for the International Society for Music Education</t>
  </si>
  <si>
    <t>第21屆提升技職學校經營品質研討會</t>
  </si>
  <si>
    <t xml:space="preserve">2019 第七屆亞太菁英論壇-遊戲與兒童發展 </t>
  </si>
  <si>
    <t>教育部成果報告不列研究著作</t>
    <phoneticPr fontId="2" type="noConversion"/>
  </si>
  <si>
    <t>謝金安</t>
  </si>
  <si>
    <t>巫淑寧</t>
  </si>
  <si>
    <t>中文鑑賞與應用(第五版)</t>
  </si>
  <si>
    <t>論曹操「唯才是舉」及用人評價/中國歷史文化新論－高明士教授八秩嵩壽文集</t>
  </si>
  <si>
    <t>地域產業OTOP的未來</t>
  </si>
  <si>
    <t>《中文鑑賞與應用》</t>
  </si>
  <si>
    <t>五南圖書/台北市</t>
  </si>
  <si>
    <t>元華文創股份有限公司</t>
  </si>
  <si>
    <t>五南圖書</t>
  </si>
  <si>
    <t>五南圖書出版股份有限公司</t>
  </si>
  <si>
    <t>專書</t>
    <phoneticPr fontId="2" type="noConversion"/>
  </si>
  <si>
    <t>許慧珍</t>
  </si>
  <si>
    <t>溫室骨架之 改良</t>
  </si>
  <si>
    <t>網室遮雨篷之創新結構</t>
  </si>
  <si>
    <t>機動式自助自動洗澡設備</t>
  </si>
  <si>
    <t>新型專利</t>
  </si>
  <si>
    <t>發明專利</t>
  </si>
  <si>
    <t>108秋季縣長杯50蛙式第二名</t>
  </si>
  <si>
    <t>108秋季縣長杯50自第二名</t>
  </si>
  <si>
    <t>108秋季縣長杯50仰式第一名</t>
  </si>
  <si>
    <t>108秋季縣長杯200公尺自由式接力第一名</t>
  </si>
  <si>
    <t>第三屆國際廚藝美食藝術大獎-西餐主菜展示-銀牌</t>
  </si>
  <si>
    <t>雲林縣108年度秋季縣長盃游泳錦標賽45-54歲組自由式100公尺第一名</t>
  </si>
  <si>
    <t>雲林縣108年度秋季縣長盃游泳錦標賽45-54歲組仰式50公尺第三名</t>
  </si>
  <si>
    <t>E</t>
    <phoneticPr fontId="2" type="noConversion"/>
  </si>
  <si>
    <t>108年度優秀人才彈性薪資-教學類</t>
    <phoneticPr fontId="17" type="noConversion"/>
  </si>
  <si>
    <t>雲林縣108秋季縣長盃游泳賽榮獲第三名</t>
  </si>
  <si>
    <t>校內競賽</t>
    <phoneticPr fontId="2" type="noConversion"/>
  </si>
  <si>
    <r>
      <rPr>
        <sz val="11"/>
        <color theme="1"/>
        <rFont val="細明體"/>
        <family val="3"/>
        <charset val="136"/>
      </rPr>
      <t>企業管理系</t>
    </r>
    <phoneticPr fontId="17" type="noConversion"/>
  </si>
  <si>
    <r>
      <rPr>
        <sz val="11"/>
        <color theme="1"/>
        <rFont val="細明體"/>
        <family val="3"/>
        <charset val="136"/>
      </rPr>
      <t>王嘉興</t>
    </r>
    <phoneticPr fontId="17" type="noConversion"/>
  </si>
  <si>
    <t>「動物用芽孢益生桿菌製劑及其製備法」</t>
  </si>
  <si>
    <t>C</t>
    <phoneticPr fontId="2" type="noConversion"/>
  </si>
  <si>
    <r>
      <rPr>
        <sz val="11"/>
        <rFont val="細明體"/>
        <family val="3"/>
        <charset val="136"/>
      </rPr>
      <t>公共事務管理研究所</t>
    </r>
    <phoneticPr fontId="2" type="noConversion"/>
  </si>
  <si>
    <r>
      <rPr>
        <sz val="11"/>
        <color theme="1"/>
        <rFont val="新細明體"/>
        <family val="1"/>
        <charset val="136"/>
      </rPr>
      <t>專利生效日期非</t>
    </r>
    <r>
      <rPr>
        <sz val="11"/>
        <color theme="1"/>
        <rFont val="Arial"/>
        <family val="2"/>
      </rPr>
      <t>108</t>
    </r>
    <r>
      <rPr>
        <sz val="11"/>
        <color theme="1"/>
        <rFont val="新細明體"/>
        <family val="1"/>
        <charset val="136"/>
      </rPr>
      <t>學年度採計期間</t>
    </r>
    <phoneticPr fontId="2" type="noConversion"/>
  </si>
  <si>
    <t>蔡志英</t>
    <phoneticPr fontId="2" type="noConversion"/>
  </si>
  <si>
    <t>萬花筒-視覺傳達設計系文化創意設計碩士二甲班展</t>
    <phoneticPr fontId="2" type="noConversion"/>
  </si>
  <si>
    <t>雲林縣108年文化藝術獎</t>
    <phoneticPr fontId="2" type="noConversion"/>
  </si>
  <si>
    <r>
      <rPr>
        <sz val="11"/>
        <color theme="1"/>
        <rFont val="細明體"/>
        <family val="3"/>
        <charset val="136"/>
      </rPr>
      <t>企業管理系</t>
    </r>
    <phoneticPr fontId="17" type="noConversion"/>
  </si>
  <si>
    <t>陳婉瑜</t>
    <phoneticPr fontId="17" type="noConversion"/>
  </si>
  <si>
    <t>我們是在同一個「家族企業」嗎？從「認定」觀點，探討台灣中小型家族企業接班失敗之案例研究</t>
    <phoneticPr fontId="2" type="noConversion"/>
  </si>
  <si>
    <t>108/08/01 - 109/07/31</t>
    <phoneticPr fontId="2" type="noConversion"/>
  </si>
  <si>
    <t>職務</t>
    <phoneticPr fontId="2" type="noConversion"/>
  </si>
  <si>
    <t>盧盈光</t>
  </si>
  <si>
    <t>廖婉君</t>
  </si>
  <si>
    <t>微型企業經營管理和行銷人才學程</t>
  </si>
  <si>
    <t>教育部大專校院教學實踐研究計畫-培養學生系統思考與問題解決的能力：「學習型組織改善工具」在「組織學習與發展」課程中的應用</t>
  </si>
  <si>
    <t>109年「結合大專校院辦理就業服務補助計畫」-職場新鮮人法律知識與 就業權益All PASS</t>
  </si>
  <si>
    <t>店長談求職者履歷表暨面試應具備技巧與策略</t>
  </si>
  <si>
    <t>勞動部勞動力發展署補助大專校院辦理就業學程計畫</t>
  </si>
  <si>
    <t xml:space="preserve">智慧新零售-全通路跨域整合中心建置計畫四年期計畫(第三年) </t>
  </si>
  <si>
    <t>勞動部勞力發展署補助大專院校辦理就業學程計畫：智慧生態旅遊達人學程</t>
  </si>
  <si>
    <t xml:space="preserve">108學年度就業學程計畫-智慧生態旅遊達人 </t>
  </si>
  <si>
    <t xml:space="preserve"> 109 年度教育部補助辦理 情感教育課程與教學活動計畫 : 情感教育活動 ~ 愛要如何 說出口</t>
  </si>
  <si>
    <t>『 109 年度身心障礙學生就業轉銜計畫 - 我的未來不是夢 』</t>
  </si>
  <si>
    <t>109年度情感教育課程與教學相關活動計畫－「愛要如何說出口」</t>
  </si>
  <si>
    <t>109年度結合大專校院辦理就業服務補助計畫-時尚造型產業發展趨勢就業講座</t>
  </si>
  <si>
    <t>結合大專校院辦理就業服務補助計畫: 觀光與餐飲旅館系幸福就業講座 -與系友一起探索 好山水玩 的度假飯店 (resort)以及 旅館行銷業務的 Know-how</t>
  </si>
  <si>
    <t>109年「結合大專校院辦理就業服務補助計畫」</t>
  </si>
  <si>
    <t>108年度嬰童產業專業人才就業培訓</t>
  </si>
  <si>
    <t>教育部補助108學年度產業學院計畫-門市經營人才培訓產業學程</t>
  </si>
  <si>
    <t>勞委會</t>
  </si>
  <si>
    <t>教育部</t>
  </si>
  <si>
    <t>創意商品設計系</t>
  </si>
  <si>
    <t>數位媒體與產品設計系</t>
  </si>
  <si>
    <t>108/07/01-109/08/31</t>
    <phoneticPr fontId="2" type="noConversion"/>
  </si>
  <si>
    <t>109/03/24</t>
    <phoneticPr fontId="2" type="noConversion"/>
  </si>
  <si>
    <t>109/07/01-110/08/31</t>
    <phoneticPr fontId="2" type="noConversion"/>
  </si>
  <si>
    <t>108/08/01-110/07/31</t>
    <phoneticPr fontId="2" type="noConversion"/>
  </si>
  <si>
    <t>109/02/06/109/12/30</t>
    <phoneticPr fontId="2" type="noConversion"/>
  </si>
  <si>
    <t>109/01/21-109/10/30</t>
    <phoneticPr fontId="2" type="noConversion"/>
  </si>
  <si>
    <t>109/05/07</t>
    <phoneticPr fontId="2" type="noConversion"/>
  </si>
  <si>
    <t>109/04/28</t>
    <phoneticPr fontId="2" type="noConversion"/>
  </si>
  <si>
    <t>109/03/24</t>
    <phoneticPr fontId="2" type="noConversion"/>
  </si>
  <si>
    <t>ORDR-E-107-C-054</t>
  </si>
  <si>
    <t>殼聚糖的生物學活性及其在抑菌機制研究</t>
  </si>
  <si>
    <t>以勒企業股份有限公司</t>
  </si>
  <si>
    <t>1080701-1090630</t>
  </si>
  <si>
    <t>ORDR-E-107-C-055</t>
  </si>
  <si>
    <t>蘇門答臘雨林友善咖啡技術輔導計畫</t>
  </si>
  <si>
    <t>印尼菩堤心曼荼羅基金會</t>
  </si>
  <si>
    <t>1080731-1090730</t>
  </si>
  <si>
    <t>ORDR-E-108-C-002</t>
  </si>
  <si>
    <t>ORDR-E-108-C-003</t>
  </si>
  <si>
    <t>ORDR-E-108-C-004</t>
  </si>
  <si>
    <t>ORDR-E-108-C-005</t>
  </si>
  <si>
    <t>ORDR-E-108-C-006</t>
  </si>
  <si>
    <t>ORDR-E-108-C-007</t>
  </si>
  <si>
    <t>ORDR-E-108-C-008</t>
  </si>
  <si>
    <t>ORDR-E-108-C-009</t>
  </si>
  <si>
    <t>ORDR-E-108-C-010</t>
  </si>
  <si>
    <t>ORDR-E-108-C-011</t>
  </si>
  <si>
    <t>ORDR-E-108-C-012</t>
  </si>
  <si>
    <t>ORDR-E-108-C-013</t>
  </si>
  <si>
    <t>ORDR-E-108-C-014</t>
  </si>
  <si>
    <t>ORDR-E-108-C-015</t>
  </si>
  <si>
    <t>ORDR-E-108-C-016</t>
  </si>
  <si>
    <t>ORDR-E-108-C-017</t>
  </si>
  <si>
    <t>ORDR-E-108-C-019</t>
  </si>
  <si>
    <t>ORDR-E-108-C-020</t>
  </si>
  <si>
    <t>ORDR-E-108-C-021</t>
  </si>
  <si>
    <t>ORDR-E-108-C-022</t>
  </si>
  <si>
    <t>ORDR-E-108-C-023</t>
  </si>
  <si>
    <t>ORDR-E-108-C-024</t>
  </si>
  <si>
    <t>ORDR-E-108-C-025</t>
  </si>
  <si>
    <t>ORDR-E-108-C-026</t>
  </si>
  <si>
    <t>ORDR-E-108-C-027</t>
  </si>
  <si>
    <t>ORDR-E-108-C-029</t>
  </si>
  <si>
    <t>ORDR-E-108-C-030</t>
  </si>
  <si>
    <t>ORDR-E-108-C-031</t>
  </si>
  <si>
    <t>ORDR-E-108-C-032</t>
  </si>
  <si>
    <t>ORDR-E-108-C-033</t>
  </si>
  <si>
    <t>ORDR-E-108-C-034</t>
  </si>
  <si>
    <t>邱建龍</t>
  </si>
  <si>
    <t>雲林縣麥寮鄉公所</t>
  </si>
  <si>
    <t>1090131-1101231</t>
  </si>
  <si>
    <t>ORDR-E-108-C-035</t>
  </si>
  <si>
    <t>古典藥園生物科技有限公司</t>
  </si>
  <si>
    <t>ORDR-E-108-C-036</t>
  </si>
  <si>
    <t>ORDR-E-108-C-037</t>
  </si>
  <si>
    <t>ORDR-E-108-C-039</t>
  </si>
  <si>
    <t>ORDR-E-108-C-040</t>
  </si>
  <si>
    <t>ORDR-E-108-C-041</t>
  </si>
  <si>
    <t>ORDR-E-108-C-042</t>
  </si>
  <si>
    <t>ORDR-E-108-C-043</t>
  </si>
  <si>
    <t>社團法人中華食品安全管制系統發展協會</t>
  </si>
  <si>
    <t>ORDR-E-108-C-044</t>
  </si>
  <si>
    <t>ORDR-E-108-C-045</t>
  </si>
  <si>
    <t>ORDR-E-108-C-046</t>
  </si>
  <si>
    <t>臺大實驗林管理處</t>
  </si>
  <si>
    <t>ORDR-E-108-C-048</t>
  </si>
  <si>
    <t>ORDR-E-108-C-049</t>
  </si>
  <si>
    <t>ORDR-E-108-C-055</t>
  </si>
  <si>
    <t>ORDR-E-108-C-056</t>
  </si>
  <si>
    <t>ORDR-E-108-C-057</t>
  </si>
  <si>
    <t>ORDR-E-108-C-058</t>
  </si>
  <si>
    <t>ORDR-E-108-C-059</t>
  </si>
  <si>
    <t>ORDR-E-108-C-061</t>
  </si>
  <si>
    <t>ORDR-E-108-C-062</t>
  </si>
  <si>
    <t>ORDR-E-108-C-063</t>
  </si>
  <si>
    <t>ORDR-E-108-C-065</t>
  </si>
  <si>
    <t>豆皮工廠食品安全管制系統</t>
    <phoneticPr fontId="2" type="noConversion"/>
  </si>
  <si>
    <t>主持人</t>
    <phoneticPr fontId="2" type="noConversion"/>
  </si>
  <si>
    <t>1080801-1090731</t>
    <phoneticPr fontId="2" type="noConversion"/>
  </si>
  <si>
    <t>生物技術系</t>
    <phoneticPr fontId="2" type="noConversion"/>
  </si>
  <si>
    <t>陳昶旭</t>
    <phoneticPr fontId="2" type="noConversion"/>
  </si>
  <si>
    <t>玩家單車生活館</t>
    <phoneticPr fontId="2" type="noConversion"/>
  </si>
  <si>
    <t>運動保健與防護系</t>
    <phoneticPr fontId="2" type="noConversion"/>
  </si>
  <si>
    <t>斗六巷弄銀髮樂生活-多媒體文宣及短片設計案</t>
    <phoneticPr fontId="2" type="noConversion"/>
  </si>
  <si>
    <t>主持人</t>
    <phoneticPr fontId="2" type="noConversion"/>
  </si>
  <si>
    <t>慈心護理之家</t>
    <phoneticPr fontId="2" type="noConversion"/>
  </si>
  <si>
    <t>視覺傳達設計系</t>
    <phoneticPr fontId="2" type="noConversion"/>
  </si>
  <si>
    <t>視覺傳達設計系</t>
    <phoneticPr fontId="2" type="noConversion"/>
  </si>
  <si>
    <t>新亞驗光所品牌形象與活動視覺設計</t>
    <phoneticPr fontId="2" type="noConversion"/>
  </si>
  <si>
    <t>新亞驗光所</t>
    <phoneticPr fontId="2" type="noConversion"/>
  </si>
  <si>
    <t>1080801-1081231</t>
    <phoneticPr fontId="2" type="noConversion"/>
  </si>
  <si>
    <t>華倫興業有限公司</t>
    <phoneticPr fontId="2" type="noConversion"/>
  </si>
  <si>
    <t>多得規劃設計顧問有限公司</t>
    <phoneticPr fontId="2" type="noConversion"/>
  </si>
  <si>
    <t>1080901-1081230</t>
    <phoneticPr fontId="2" type="noConversion"/>
  </si>
  <si>
    <t>異國料理調理技術人員訓練班</t>
    <phoneticPr fontId="2" type="noConversion"/>
  </si>
  <si>
    <t>社團法人雲林縣飛雁創業協會</t>
    <phoneticPr fontId="2" type="noConversion"/>
  </si>
  <si>
    <t>餐飲廚藝系</t>
    <phoneticPr fontId="2" type="noConversion"/>
  </si>
  <si>
    <t>毛巾業者行動商務之設計與推廣</t>
    <phoneticPr fontId="2" type="noConversion"/>
  </si>
  <si>
    <t>1080901-1090731</t>
    <phoneticPr fontId="2" type="noConversion"/>
  </si>
  <si>
    <t>行銷管理系</t>
    <phoneticPr fontId="2" type="noConversion"/>
  </si>
  <si>
    <t>雲林縣幼兒托育職業工會</t>
    <phoneticPr fontId="2" type="noConversion"/>
  </si>
  <si>
    <t>1080901-1081231</t>
    <phoneticPr fontId="2" type="noConversion"/>
  </si>
  <si>
    <t>幼兒保育系</t>
    <phoneticPr fontId="2" type="noConversion"/>
  </si>
  <si>
    <t>節能減碳線上祭祀網頁更新計畫</t>
    <phoneticPr fontId="2" type="noConversion"/>
  </si>
  <si>
    <t>1080915-1081231</t>
    <phoneticPr fontId="2" type="noConversion"/>
  </si>
  <si>
    <t>多媒體動畫設計系</t>
    <phoneticPr fontId="2" type="noConversion"/>
  </si>
  <si>
    <t>三和汽車商行</t>
    <phoneticPr fontId="2" type="noConversion"/>
  </si>
  <si>
    <t>連接虛擬與現實-中介軟體開發</t>
    <phoneticPr fontId="2" type="noConversion"/>
  </si>
  <si>
    <t>首羿國際股份有限公司</t>
    <phoneticPr fontId="2" type="noConversion"/>
  </si>
  <si>
    <t>1080920-1081231</t>
    <phoneticPr fontId="2" type="noConversion"/>
  </si>
  <si>
    <t>連鎖茶飲店之經營策略</t>
    <phoneticPr fontId="2" type="noConversion"/>
  </si>
  <si>
    <t>舒夏商行</t>
    <phoneticPr fontId="2" type="noConversion"/>
  </si>
  <si>
    <r>
      <t>108</t>
    </r>
    <r>
      <rPr>
        <sz val="11"/>
        <color rgb="FFFF0000"/>
        <rFont val="微軟正黑體"/>
        <family val="2"/>
        <charset val="136"/>
      </rPr>
      <t>0912-</t>
    </r>
    <r>
      <rPr>
        <sz val="11"/>
        <color theme="1"/>
        <rFont val="微軟正黑體"/>
        <family val="2"/>
        <charset val="136"/>
      </rPr>
      <t>109</t>
    </r>
    <r>
      <rPr>
        <sz val="11"/>
        <color rgb="FFFF0000"/>
        <rFont val="微軟正黑體"/>
        <family val="2"/>
        <charset val="136"/>
      </rPr>
      <t>0511</t>
    </r>
    <phoneticPr fontId="2" type="noConversion"/>
  </si>
  <si>
    <t>幾丁聚醣測試方法的研究</t>
    <phoneticPr fontId="2" type="noConversion"/>
  </si>
  <si>
    <t>貿立實業股份有限公司</t>
    <phoneticPr fontId="2" type="noConversion"/>
  </si>
  <si>
    <t>1080901-1090831</t>
    <phoneticPr fontId="2" type="noConversion"/>
  </si>
  <si>
    <t>雲林縣社區兒童棒球推廣計畫</t>
    <phoneticPr fontId="2" type="noConversion"/>
  </si>
  <si>
    <t>台灣運動文化教育發展協會</t>
    <phoneticPr fontId="2" type="noConversion"/>
  </si>
  <si>
    <t>1081004-1090731</t>
    <phoneticPr fontId="2" type="noConversion"/>
  </si>
  <si>
    <t>運動用品設計開發研究與諮詢</t>
    <phoneticPr fontId="2" type="noConversion"/>
  </si>
  <si>
    <t>林氏實業有限公司</t>
    <phoneticPr fontId="2" type="noConversion"/>
  </si>
  <si>
    <r>
      <t>美容</t>
    </r>
    <r>
      <rPr>
        <sz val="11"/>
        <color rgb="FFFF0000"/>
        <rFont val="微軟正黑體"/>
        <family val="2"/>
        <charset val="136"/>
      </rPr>
      <t>乙級</t>
    </r>
    <r>
      <rPr>
        <sz val="11"/>
        <rFont val="微軟正黑體"/>
        <family val="2"/>
        <charset val="136"/>
      </rPr>
      <t>實務訓練之研究</t>
    </r>
    <phoneticPr fontId="2" type="noConversion"/>
  </si>
  <si>
    <t>面具國際美容造型有限公司</t>
    <phoneticPr fontId="2" type="noConversion"/>
  </si>
  <si>
    <t>1081118-1090605</t>
    <phoneticPr fontId="2" type="noConversion"/>
  </si>
  <si>
    <t>時尚造型設計系</t>
    <phoneticPr fontId="2" type="noConversion"/>
  </si>
  <si>
    <t>ORDR-E-108-C-018</t>
    <phoneticPr fontId="2" type="noConversion"/>
  </si>
  <si>
    <t>補教業者如何輔助英文教師推動英語教學-個案研究</t>
    <phoneticPr fontId="2" type="noConversion"/>
  </si>
  <si>
    <t>雲林縣私立學理文理短期補習班</t>
    <phoneticPr fontId="2" type="noConversion"/>
  </si>
  <si>
    <t>1081021-1091231</t>
    <phoneticPr fontId="2" type="noConversion"/>
  </si>
  <si>
    <t>提升重量訓練教練專業能力暨培訓認證計畫劃</t>
    <phoneticPr fontId="2" type="noConversion"/>
  </si>
  <si>
    <t>1081015-1090115</t>
    <phoneticPr fontId="2" type="noConversion"/>
  </si>
  <si>
    <t>彩繪整體造型實務訓練之研究</t>
    <phoneticPr fontId="2" type="noConversion"/>
  </si>
  <si>
    <t>1081202-1090612</t>
    <phoneticPr fontId="2" type="noConversion"/>
  </si>
  <si>
    <t>團體運動健身課程之技術指導(2)</t>
    <phoneticPr fontId="2" type="noConversion"/>
  </si>
  <si>
    <t>1081101-1090229</t>
    <phoneticPr fontId="2" type="noConversion"/>
  </si>
  <si>
    <t>達康盛有限公司</t>
    <phoneticPr fontId="2" type="noConversion"/>
  </si>
  <si>
    <t>1081101-1101031</t>
    <phoneticPr fontId="2" type="noConversion"/>
  </si>
  <si>
    <t>英檢考試取向對國中一年級生英語學習之影響</t>
    <phoneticPr fontId="2" type="noConversion"/>
  </si>
  <si>
    <t>雲林縣私立英理文理短期補習班</t>
    <phoneticPr fontId="2" type="noConversion"/>
  </si>
  <si>
    <t>1081201-1091220</t>
    <phoneticPr fontId="2" type="noConversion"/>
  </si>
  <si>
    <t>智慧科技對出版業經營變革研究</t>
    <phoneticPr fontId="2" type="noConversion"/>
  </si>
  <si>
    <t>前程文化事業有限公司</t>
    <phoneticPr fontId="2" type="noConversion"/>
  </si>
  <si>
    <t>1090115-1100614</t>
    <phoneticPr fontId="2" type="noConversion"/>
  </si>
  <si>
    <t>觀光與餐飲旅館系</t>
    <phoneticPr fontId="2" type="noConversion"/>
  </si>
  <si>
    <t>餐飲業成本結構分析之實證研究</t>
    <phoneticPr fontId="2" type="noConversion"/>
  </si>
  <si>
    <t>潮港城事業股份有限公司</t>
    <phoneticPr fontId="2" type="noConversion"/>
  </si>
  <si>
    <t>1081201-1090630</t>
    <phoneticPr fontId="2" type="noConversion"/>
  </si>
  <si>
    <t>2019豐泰文教盃亞洲躲避球錦標賽外語服務計畫</t>
    <phoneticPr fontId="2" type="noConversion"/>
  </si>
  <si>
    <t>財團法人豐泰文教基金會</t>
    <phoneticPr fontId="2" type="noConversion"/>
  </si>
  <si>
    <t>1081101-1090430</t>
    <phoneticPr fontId="2" type="noConversion"/>
  </si>
  <si>
    <t>團體運動健身課程之技術指導(3)</t>
    <phoneticPr fontId="2" type="noConversion"/>
  </si>
  <si>
    <t>1090101-1090430</t>
    <phoneticPr fontId="2" type="noConversion"/>
  </si>
  <si>
    <t>張惠君</t>
    <phoneticPr fontId="2" type="noConversion"/>
  </si>
  <si>
    <t>團體運動健身課程之技術指導(4)</t>
    <phoneticPr fontId="2" type="noConversion"/>
  </si>
  <si>
    <t>1090215-1090530</t>
    <phoneticPr fontId="2" type="noConversion"/>
  </si>
  <si>
    <t>團體運動健身課程之技術指導(5)</t>
    <phoneticPr fontId="2" type="noConversion"/>
  </si>
  <si>
    <t>1090301-1090630</t>
    <phoneticPr fontId="2" type="noConversion"/>
  </si>
  <si>
    <t>創業階段品質管理系統建置</t>
    <phoneticPr fontId="2" type="noConversion"/>
  </si>
  <si>
    <t>張宏榮</t>
    <phoneticPr fontId="2" type="noConversion"/>
  </si>
  <si>
    <t>貝鱺欣業有限公司</t>
    <phoneticPr fontId="2" type="noConversion"/>
  </si>
  <si>
    <t>1090215-1090515</t>
    <phoneticPr fontId="2" type="noConversion"/>
  </si>
  <si>
    <t>企業管理系</t>
    <phoneticPr fontId="2" type="noConversion"/>
  </si>
  <si>
    <t>孕期與產後婦女之芳香療法</t>
    <phoneticPr fontId="2" type="noConversion"/>
  </si>
  <si>
    <t>1090220-1090731</t>
    <phoneticPr fontId="2" type="noConversion"/>
  </si>
  <si>
    <t>提升美感教育暨推廣舞蹈藝術美學</t>
    <phoneticPr fontId="2" type="noConversion"/>
  </si>
  <si>
    <t>許淑婷</t>
    <phoneticPr fontId="2" type="noConversion"/>
  </si>
  <si>
    <t>張月珍舞蹈團</t>
    <phoneticPr fontId="2" type="noConversion"/>
  </si>
  <si>
    <t>1090310-1091231</t>
    <phoneticPr fontId="2" type="noConversion"/>
  </si>
  <si>
    <t>麥寮鄉「休閒農漁園區」委託規劃案</t>
    <phoneticPr fontId="2" type="noConversion"/>
  </si>
  <si>
    <t>保健食品品牌經營與網路行銷計畫(二)</t>
    <phoneticPr fontId="2" type="noConversion"/>
  </si>
  <si>
    <t>1090301-1091230</t>
    <phoneticPr fontId="2" type="noConversion"/>
  </si>
  <si>
    <t>實用生活與職場英語教材品質提升之相關研究</t>
    <phoneticPr fontId="2" type="noConversion"/>
  </si>
  <si>
    <t>空中美語文教事業股份有限公司</t>
    <phoneticPr fontId="2" type="noConversion"/>
  </si>
  <si>
    <r>
      <t>1090301-109</t>
    </r>
    <r>
      <rPr>
        <sz val="11"/>
        <color rgb="FFFF0000"/>
        <rFont val="微軟正黑體"/>
        <family val="2"/>
        <charset val="136"/>
      </rPr>
      <t>0831</t>
    </r>
    <phoneticPr fontId="2" type="noConversion"/>
  </si>
  <si>
    <t>益智磁吸軌道玩具創新學習教材編輯</t>
    <phoneticPr fontId="2" type="noConversion"/>
  </si>
  <si>
    <t>塊樂方程式股份有限公司</t>
    <phoneticPr fontId="2" type="noConversion"/>
  </si>
  <si>
    <t>1090301-1091231</t>
    <phoneticPr fontId="2" type="noConversion"/>
  </si>
  <si>
    <t>ORDR-E-108-C-038</t>
    <phoneticPr fontId="2" type="noConversion"/>
  </si>
  <si>
    <t>生命教育課程教材製作－生命故事書寫</t>
    <phoneticPr fontId="2" type="noConversion"/>
  </si>
  <si>
    <t>彰聯行</t>
    <phoneticPr fontId="2" type="noConversion"/>
  </si>
  <si>
    <t>1090302-1100630</t>
    <phoneticPr fontId="2" type="noConversion"/>
  </si>
  <si>
    <t>109年度雲林二手玩具屋營運推廣案</t>
    <phoneticPr fontId="2" type="noConversion"/>
  </si>
  <si>
    <t>胥嘉芳</t>
    <phoneticPr fontId="2" type="noConversion"/>
  </si>
  <si>
    <t>雲林縣政府</t>
    <phoneticPr fontId="2" type="noConversion"/>
  </si>
  <si>
    <t>1090101-1091231</t>
    <phoneticPr fontId="2" type="noConversion"/>
  </si>
  <si>
    <t>身體組成分析檢測之技術指導</t>
    <phoneticPr fontId="2" type="noConversion"/>
  </si>
  <si>
    <t>哲毅健康事業有限公司</t>
    <phoneticPr fontId="2" type="noConversion"/>
  </si>
  <si>
    <t>1090401-1090930</t>
    <phoneticPr fontId="2" type="noConversion"/>
  </si>
  <si>
    <t>嘉義縣油漆工程業職業工會網站之規劃與製作</t>
    <phoneticPr fontId="2" type="noConversion"/>
  </si>
  <si>
    <t>1090330-1090930</t>
    <phoneticPr fontId="2" type="noConversion"/>
  </si>
  <si>
    <t>大埤鄉客家人文調查</t>
    <phoneticPr fontId="2" type="noConversion"/>
  </si>
  <si>
    <t>餐飲業食品安全管制系統初階教育訓練培訓計畫</t>
    <phoneticPr fontId="2" type="noConversion"/>
  </si>
  <si>
    <t>1090331-1100331</t>
    <phoneticPr fontId="2" type="noConversion"/>
  </si>
  <si>
    <t>餐飲業食品安全管制系統進階教育訓練培訓計畫</t>
    <phoneticPr fontId="2" type="noConversion"/>
  </si>
  <si>
    <t>飲食健康-員工減脂計畫</t>
    <phoneticPr fontId="2" type="noConversion"/>
  </si>
  <si>
    <t>張量懿</t>
    <phoneticPr fontId="2" type="noConversion"/>
  </si>
  <si>
    <t>鼎盛冷凍工程有限公司</t>
    <phoneticPr fontId="2" type="noConversion"/>
  </si>
  <si>
    <t>林下經濟-香菇巧克力產品開發</t>
    <phoneticPr fontId="2" type="noConversion"/>
  </si>
  <si>
    <t>1090101-1090731</t>
    <phoneticPr fontId="2" type="noConversion"/>
  </si>
  <si>
    <t>ORDR-E-108-C-047</t>
    <phoneticPr fontId="2" type="noConversion"/>
  </si>
  <si>
    <t>108年獎勵地方政府落實推動食安五環改革政策計畫
雲林花生-幸福安心Go推動-落花生業者採收後、加工製造良好規範及自我管理訓練子計畫</t>
    <phoneticPr fontId="2" type="noConversion"/>
  </si>
  <si>
    <t>蔬果雕刻技能應用於盤飾藝術及水果切盤產品開發之研究</t>
    <phoneticPr fontId="2" type="noConversion"/>
  </si>
  <si>
    <t>金牌川菜小館</t>
    <phoneticPr fontId="2" type="noConversion"/>
  </si>
  <si>
    <t>1090430-1091031</t>
    <phoneticPr fontId="2" type="noConversion"/>
  </si>
  <si>
    <t>顧客對於購買品皇咖啡商品使用後之滿意度暨經營績效之研究</t>
    <phoneticPr fontId="2" type="noConversion"/>
  </si>
  <si>
    <t>吳朝森</t>
    <phoneticPr fontId="2" type="noConversion"/>
  </si>
  <si>
    <t>金林旺商行</t>
    <phoneticPr fontId="2" type="noConversion"/>
  </si>
  <si>
    <t>立囍手作烘焙</t>
    <phoneticPr fontId="2" type="noConversion"/>
  </si>
  <si>
    <t>1090501-1090731</t>
    <phoneticPr fontId="2" type="noConversion"/>
  </si>
  <si>
    <t>ORDR-E-108-C-052</t>
    <phoneticPr fontId="2" type="noConversion"/>
  </si>
  <si>
    <t>染料市場行銷拓展</t>
    <phoneticPr fontId="2" type="noConversion"/>
  </si>
  <si>
    <t>盛騰科技有限公司</t>
    <phoneticPr fontId="2" type="noConversion"/>
  </si>
  <si>
    <t>1090515-1100430</t>
    <phoneticPr fontId="2" type="noConversion"/>
  </si>
  <si>
    <t>ORDR-E-108-C-053</t>
    <phoneticPr fontId="2" type="noConversion"/>
  </si>
  <si>
    <t>桌上遊戲融入幼保活動課程對提升學生創意行銷能力之研究</t>
    <phoneticPr fontId="2" type="noConversion"/>
  </si>
  <si>
    <t>玩坊有限公司</t>
    <phoneticPr fontId="2" type="noConversion"/>
  </si>
  <si>
    <t>1090514-1100314</t>
    <phoneticPr fontId="2" type="noConversion"/>
  </si>
  <si>
    <t>ORDR-E-108-C-054</t>
    <phoneticPr fontId="2" type="noConversion"/>
  </si>
  <si>
    <t>2020年第6屆艾杰旭(AGC)雲林縣國小兒童繪畫比賽</t>
    <phoneticPr fontId="2" type="noConversion"/>
  </si>
  <si>
    <t>艾杰旭</t>
    <phoneticPr fontId="2" type="noConversion"/>
  </si>
  <si>
    <t>1090612-1091231</t>
    <phoneticPr fontId="2" type="noConversion"/>
  </si>
  <si>
    <t>自創品牌與連鎖品牌咖排店的消費行為比較</t>
    <phoneticPr fontId="2" type="noConversion"/>
  </si>
  <si>
    <t>乎吸咖啡</t>
    <phoneticPr fontId="2" type="noConversion"/>
  </si>
  <si>
    <t>1090605-1091230</t>
    <phoneticPr fontId="2" type="noConversion"/>
  </si>
  <si>
    <t>推廣伴手禮包裝設計</t>
    <phoneticPr fontId="2" type="noConversion"/>
  </si>
  <si>
    <t>109新庄社區產業加工研習及包裝設計-在地食材特色料理之研究</t>
    <phoneticPr fontId="2" type="noConversion"/>
  </si>
  <si>
    <t>1090610-1091115</t>
    <phoneticPr fontId="2" type="noConversion"/>
  </si>
  <si>
    <t>觀光工廠創新行銷之研究-以大同黑金釀造館為例</t>
    <phoneticPr fontId="2" type="noConversion"/>
  </si>
  <si>
    <t>西螺大同企業股份有限公司</t>
    <phoneticPr fontId="2" type="noConversion"/>
  </si>
  <si>
    <t>1090630-1100630</t>
    <phoneticPr fontId="2" type="noConversion"/>
  </si>
  <si>
    <t>法拍投資策略之研究</t>
    <phoneticPr fontId="2" type="noConversion"/>
  </si>
  <si>
    <t>陳建宏</t>
    <phoneticPr fontId="2" type="noConversion"/>
  </si>
  <si>
    <t>勇勝工業社</t>
    <phoneticPr fontId="2" type="noConversion"/>
  </si>
  <si>
    <t>1090625-1091225</t>
    <phoneticPr fontId="2" type="noConversion"/>
  </si>
  <si>
    <t>樂齡音樂輔療創意教案開發之研究</t>
    <phoneticPr fontId="2" type="noConversion"/>
  </si>
  <si>
    <t>舞麥窯養生手作坊</t>
    <phoneticPr fontId="2" type="noConversion"/>
  </si>
  <si>
    <t>百特咖啡品牌經營與網路行銷計畫</t>
    <phoneticPr fontId="2" type="noConversion"/>
  </si>
  <si>
    <t>百特咖啡有限公司</t>
    <phoneticPr fontId="2" type="noConversion"/>
  </si>
  <si>
    <t>1090625-1091224</t>
    <phoneticPr fontId="2" type="noConversion"/>
  </si>
  <si>
    <t>ORDR-E-108-C-064</t>
    <phoneticPr fontId="2" type="noConversion"/>
  </si>
  <si>
    <t>中風文摘-編輯顧問</t>
    <phoneticPr fontId="2" type="noConversion"/>
  </si>
  <si>
    <t>台灣腦中風關懷協會</t>
    <phoneticPr fontId="2" type="noConversion"/>
  </si>
  <si>
    <t>1090630-1100401</t>
    <phoneticPr fontId="2" type="noConversion"/>
  </si>
  <si>
    <t>越南市場探悉與企業營運分析</t>
    <phoneticPr fontId="2" type="noConversion"/>
  </si>
  <si>
    <t>丁偉</t>
    <phoneticPr fontId="2" type="noConversion"/>
  </si>
  <si>
    <t>1090625-1091231</t>
    <phoneticPr fontId="2" type="noConversion"/>
  </si>
  <si>
    <t>東南亞經貿與數位金融管理學士學位學程</t>
    <phoneticPr fontId="2" type="noConversion"/>
  </si>
  <si>
    <t>ORDR-E-108-C-001</t>
    <phoneticPr fontId="2" type="noConversion"/>
  </si>
  <si>
    <t>曾雅秀</t>
    <phoneticPr fontId="2" type="noConversion"/>
  </si>
  <si>
    <t>得泉商行</t>
    <phoneticPr fontId="2" type="noConversion"/>
  </si>
  <si>
    <t>1080801-1090731</t>
    <phoneticPr fontId="2" type="noConversion"/>
  </si>
  <si>
    <t>團體運動健身課程之技術指導</t>
    <phoneticPr fontId="2" type="noConversion"/>
  </si>
  <si>
    <t>陳昶旭</t>
    <phoneticPr fontId="2" type="noConversion"/>
  </si>
  <si>
    <t>玩家單車生活館</t>
    <phoneticPr fontId="2" type="noConversion"/>
  </si>
  <si>
    <t>1080815-1081231</t>
    <phoneticPr fontId="2" type="noConversion"/>
  </si>
  <si>
    <t>運動保健與防護系</t>
    <phoneticPr fontId="2" type="noConversion"/>
  </si>
  <si>
    <t>1080801-1081230</t>
    <phoneticPr fontId="2" type="noConversion"/>
  </si>
  <si>
    <t>傳統毛巾工廠供應商管理庫存早期規劃案</t>
    <phoneticPr fontId="2" type="noConversion"/>
  </si>
  <si>
    <t>多媒體宣傳影片設計案</t>
    <phoneticPr fontId="2" type="noConversion"/>
  </si>
  <si>
    <t>1080818-1090731</t>
    <phoneticPr fontId="2" type="noConversion"/>
  </si>
  <si>
    <t>108年度海線居家托育人員核心課程品質提升之相關研究</t>
    <phoneticPr fontId="2" type="noConversion"/>
  </si>
  <si>
    <t>理虹工程顧問股份有限公司</t>
    <phoneticPr fontId="2" type="noConversion"/>
  </si>
  <si>
    <t>全通路型態下的中古車市場對應策略規劃案</t>
    <phoneticPr fontId="2" type="noConversion"/>
  </si>
  <si>
    <t>1080915-1090731</t>
    <phoneticPr fontId="2" type="noConversion"/>
  </si>
  <si>
    <t>1080930-1090630</t>
    <phoneticPr fontId="2" type="noConversion"/>
  </si>
  <si>
    <t>中華民國重量訓練協會</t>
    <phoneticPr fontId="2" type="noConversion"/>
  </si>
  <si>
    <t>公司理財與財務諮詢服務</t>
    <phoneticPr fontId="2" type="noConversion"/>
  </si>
  <si>
    <t>丁鴻志婦產科診所</t>
    <phoneticPr fontId="2" type="noConversion"/>
  </si>
  <si>
    <t>黃子涵</t>
    <phoneticPr fontId="2" type="noConversion"/>
  </si>
  <si>
    <t>嘉義縣油漆工程業職業工會</t>
    <phoneticPr fontId="2" type="noConversion"/>
  </si>
  <si>
    <t>諾亞文創有限公司</t>
    <phoneticPr fontId="2" type="noConversion"/>
  </si>
  <si>
    <t>1090401-1091005</t>
    <phoneticPr fontId="2" type="noConversion"/>
  </si>
  <si>
    <t>1090501-1091030</t>
    <phoneticPr fontId="2" type="noConversion"/>
  </si>
  <si>
    <t>臺大實驗林管理處</t>
    <phoneticPr fontId="2" type="noConversion"/>
  </si>
  <si>
    <t>1090430-1091120</t>
    <phoneticPr fontId="2" type="noConversion"/>
  </si>
  <si>
    <t>ORDR-E-108-C-050</t>
    <phoneticPr fontId="2" type="noConversion"/>
  </si>
  <si>
    <t>常溫貯存豆沙餡壽桃配方開發</t>
    <phoneticPr fontId="2" type="noConversion"/>
  </si>
  <si>
    <t>雲林縣古坑鄉新莊社區發展協會</t>
    <phoneticPr fontId="2" type="noConversion"/>
  </si>
  <si>
    <t>門市服務丙級證照班</t>
    <phoneticPr fontId="2" type="noConversion"/>
  </si>
  <si>
    <t>普盛科技股份有限公司</t>
    <phoneticPr fontId="2" type="noConversion"/>
  </si>
  <si>
    <r>
      <rPr>
        <sz val="11"/>
        <color theme="1"/>
        <rFont val="細明體"/>
        <family val="3"/>
        <charset val="136"/>
      </rPr>
      <t>宣仲華</t>
    </r>
    <r>
      <rPr>
        <sz val="11"/>
        <color theme="1"/>
        <rFont val="Arial"/>
        <family val="2"/>
      </rPr>
      <t/>
    </r>
    <phoneticPr fontId="2" type="noConversion"/>
  </si>
  <si>
    <t>曾士齊</t>
    <phoneticPr fontId="2" type="noConversion"/>
  </si>
  <si>
    <t>廖敏宏</t>
    <phoneticPr fontId="2" type="noConversion"/>
  </si>
  <si>
    <r>
      <rPr>
        <sz val="11"/>
        <color theme="1"/>
        <rFont val="細明體"/>
        <family val="3"/>
        <charset val="136"/>
      </rPr>
      <t>張子見</t>
    </r>
    <r>
      <rPr>
        <sz val="11"/>
        <color theme="1"/>
        <rFont val="Arial"/>
        <family val="2"/>
      </rPr>
      <t/>
    </r>
    <phoneticPr fontId="2" type="noConversion"/>
  </si>
  <si>
    <t>陳泰安</t>
    <phoneticPr fontId="2" type="noConversion"/>
  </si>
  <si>
    <t>邱建龍</t>
    <phoneticPr fontId="2" type="noConversion"/>
  </si>
  <si>
    <t>廖慈倫</t>
    <phoneticPr fontId="2" type="noConversion"/>
  </si>
  <si>
    <t>葉于雅</t>
    <phoneticPr fontId="2" type="noConversion"/>
  </si>
  <si>
    <t>許聖傑</t>
    <phoneticPr fontId="2" type="noConversion"/>
  </si>
  <si>
    <t>楊士鋒</t>
    <phoneticPr fontId="2" type="noConversion"/>
  </si>
  <si>
    <t>葉于雅</t>
    <phoneticPr fontId="2" type="noConversion"/>
  </si>
  <si>
    <t>邱建龍</t>
    <phoneticPr fontId="2" type="noConversion"/>
  </si>
  <si>
    <t>王貴正</t>
    <phoneticPr fontId="2" type="noConversion"/>
  </si>
  <si>
    <t>劉禧賢</t>
    <phoneticPr fontId="2" type="noConversion"/>
  </si>
  <si>
    <t>秦桔新</t>
    <phoneticPr fontId="2" type="noConversion"/>
  </si>
  <si>
    <t>林思如</t>
    <phoneticPr fontId="2" type="noConversion"/>
  </si>
  <si>
    <t>張晋瑞</t>
    <phoneticPr fontId="2" type="noConversion"/>
  </si>
  <si>
    <t>柯婷文</t>
    <phoneticPr fontId="2" type="noConversion"/>
  </si>
  <si>
    <t>任彥懷</t>
    <phoneticPr fontId="2" type="noConversion"/>
  </si>
  <si>
    <t>黃明正</t>
    <phoneticPr fontId="2" type="noConversion"/>
  </si>
  <si>
    <t>許淑婷</t>
    <phoneticPr fontId="2" type="noConversion"/>
  </si>
  <si>
    <t>許聖傑</t>
    <phoneticPr fontId="2" type="noConversion"/>
  </si>
  <si>
    <t>盧盈光</t>
    <phoneticPr fontId="2" type="noConversion"/>
  </si>
  <si>
    <t>蔡武宏</t>
    <phoneticPr fontId="2" type="noConversion"/>
  </si>
  <si>
    <t>呂瓊瑜</t>
    <phoneticPr fontId="2" type="noConversion"/>
  </si>
  <si>
    <t>秦桔新</t>
    <phoneticPr fontId="2" type="noConversion"/>
  </si>
  <si>
    <t>林思如</t>
    <phoneticPr fontId="2" type="noConversion"/>
  </si>
  <si>
    <t>王雪芳</t>
    <phoneticPr fontId="2" type="noConversion"/>
  </si>
  <si>
    <t>蔡瑋娟</t>
    <phoneticPr fontId="2" type="noConversion"/>
  </si>
  <si>
    <t>宣仲華</t>
    <phoneticPr fontId="2" type="noConversion"/>
  </si>
  <si>
    <t>陳聰獻</t>
    <phoneticPr fontId="2" type="noConversion"/>
  </si>
  <si>
    <t>陳盈吉</t>
    <phoneticPr fontId="2" type="noConversion"/>
  </si>
  <si>
    <t>孫傳仁</t>
    <phoneticPr fontId="2" type="noConversion"/>
  </si>
  <si>
    <t>葉育恩</t>
    <phoneticPr fontId="2" type="noConversion"/>
  </si>
  <si>
    <t>林恒昌</t>
    <phoneticPr fontId="2" type="noConversion"/>
  </si>
  <si>
    <t>張瓏璇</t>
    <phoneticPr fontId="2" type="noConversion"/>
  </si>
  <si>
    <t>陳美齡</t>
    <phoneticPr fontId="2" type="noConversion"/>
  </si>
  <si>
    <t xml:space="preserve">林惠玉    </t>
    <phoneticPr fontId="2" type="noConversion"/>
  </si>
  <si>
    <t>詹芬樺</t>
    <phoneticPr fontId="2" type="noConversion"/>
  </si>
  <si>
    <t>陳美祥</t>
    <phoneticPr fontId="2" type="noConversion"/>
  </si>
  <si>
    <t>陳盈吉</t>
    <phoneticPr fontId="2" type="noConversion"/>
  </si>
  <si>
    <t>張瓏璇</t>
    <phoneticPr fontId="2" type="noConversion"/>
  </si>
  <si>
    <t>杜健忠</t>
    <phoneticPr fontId="2" type="noConversion"/>
  </si>
  <si>
    <t>葉燉烟</t>
    <phoneticPr fontId="2" type="noConversion"/>
  </si>
  <si>
    <t>林思賢</t>
    <phoneticPr fontId="2" type="noConversion"/>
  </si>
  <si>
    <t>曾常豪</t>
    <phoneticPr fontId="2" type="noConversion"/>
  </si>
  <si>
    <t xml:space="preserve">蔡麗芬
</t>
    <phoneticPr fontId="2" type="noConversion"/>
  </si>
  <si>
    <t xml:space="preserve">林惠玉
</t>
    <phoneticPr fontId="2" type="noConversion"/>
  </si>
  <si>
    <t>蔡麗芬</t>
    <phoneticPr fontId="2" type="noConversion"/>
  </si>
  <si>
    <t>林惠玉</t>
    <phoneticPr fontId="2" type="noConversion"/>
  </si>
  <si>
    <t>詹芬樺</t>
    <phoneticPr fontId="2" type="noConversion"/>
  </si>
  <si>
    <t>陳美祥</t>
    <phoneticPr fontId="2" type="noConversion"/>
  </si>
  <si>
    <t>曾常豪</t>
    <phoneticPr fontId="2" type="noConversion"/>
  </si>
  <si>
    <t>李建宏</t>
    <phoneticPr fontId="2" type="noConversion"/>
  </si>
  <si>
    <t>芳賀俊成</t>
    <phoneticPr fontId="2" type="noConversion"/>
  </si>
  <si>
    <t>賴錦全</t>
    <phoneticPr fontId="2" type="noConversion"/>
  </si>
  <si>
    <t>劉正義</t>
    <phoneticPr fontId="2" type="noConversion"/>
  </si>
  <si>
    <t>吳建明</t>
    <phoneticPr fontId="2" type="noConversion"/>
  </si>
  <si>
    <t>曾敏雅</t>
    <phoneticPr fontId="2" type="noConversion"/>
  </si>
  <si>
    <t>孫沛婕</t>
    <phoneticPr fontId="2" type="noConversion"/>
  </si>
  <si>
    <t>張翡月</t>
    <phoneticPr fontId="2" type="noConversion"/>
  </si>
  <si>
    <t>陳柏年</t>
    <phoneticPr fontId="2" type="noConversion"/>
  </si>
  <si>
    <t>孫沛婕</t>
    <phoneticPr fontId="2" type="noConversion"/>
  </si>
  <si>
    <t>謝金安</t>
    <phoneticPr fontId="2" type="noConversion"/>
  </si>
  <si>
    <t>蘇倫慧</t>
    <phoneticPr fontId="2" type="noConversion"/>
  </si>
  <si>
    <t>巫淑寧</t>
    <phoneticPr fontId="2" type="noConversion"/>
  </si>
  <si>
    <t>林思賢</t>
    <phoneticPr fontId="2" type="noConversion"/>
  </si>
  <si>
    <t>杜建忠</t>
    <phoneticPr fontId="2" type="noConversion"/>
  </si>
  <si>
    <t>孫傳仁</t>
    <phoneticPr fontId="2" type="noConversion"/>
  </si>
  <si>
    <t>高從晏</t>
    <phoneticPr fontId="2" type="noConversion"/>
  </si>
  <si>
    <t>葉力誠</t>
    <phoneticPr fontId="2" type="noConversion"/>
  </si>
  <si>
    <t>柳希諺</t>
    <phoneticPr fontId="2" type="noConversion"/>
  </si>
  <si>
    <t>郭文清</t>
    <phoneticPr fontId="2" type="noConversion"/>
  </si>
  <si>
    <t>蔡宏松</t>
    <phoneticPr fontId="2" type="noConversion"/>
  </si>
  <si>
    <t>林三立</t>
    <phoneticPr fontId="2" type="noConversion"/>
  </si>
  <si>
    <t>曾雅秀</t>
    <phoneticPr fontId="2" type="noConversion"/>
  </si>
  <si>
    <t>葉純菊</t>
    <phoneticPr fontId="2" type="noConversion"/>
  </si>
  <si>
    <t>丁一倫</t>
    <phoneticPr fontId="2" type="noConversion"/>
  </si>
  <si>
    <t>尤澤森</t>
    <phoneticPr fontId="2" type="noConversion"/>
  </si>
  <si>
    <t>柯明宗</t>
    <phoneticPr fontId="2" type="noConversion"/>
  </si>
  <si>
    <t>蔡銘祝</t>
    <phoneticPr fontId="2" type="noConversion"/>
  </si>
  <si>
    <t>曾雅秀</t>
    <phoneticPr fontId="2" type="noConversion"/>
  </si>
  <si>
    <t>陳婉瑜</t>
    <phoneticPr fontId="2" type="noConversion"/>
  </si>
  <si>
    <t>李昭華</t>
    <phoneticPr fontId="2" type="noConversion"/>
  </si>
  <si>
    <t>丁信仁</t>
    <phoneticPr fontId="2" type="noConversion"/>
  </si>
  <si>
    <t xml:space="preserve">任彥懷
</t>
    <phoneticPr fontId="2" type="noConversion"/>
  </si>
  <si>
    <t xml:space="preserve">李皓鈞
</t>
    <phoneticPr fontId="2" type="noConversion"/>
  </si>
  <si>
    <t xml:space="preserve"> 陳柏年</t>
    <phoneticPr fontId="2" type="noConversion"/>
  </si>
  <si>
    <t>任彥懷</t>
    <phoneticPr fontId="2" type="noConversion"/>
  </si>
  <si>
    <t>胥嘉芳</t>
    <phoneticPr fontId="2" type="noConversion"/>
  </si>
  <si>
    <t>蔡麗芬</t>
    <phoneticPr fontId="2" type="noConversion"/>
  </si>
  <si>
    <t>陳慧珠</t>
    <phoneticPr fontId="2" type="noConversion"/>
  </si>
  <si>
    <t>許良仲</t>
    <phoneticPr fontId="2" type="noConversion"/>
  </si>
  <si>
    <t>丁一倫</t>
    <phoneticPr fontId="2" type="noConversion"/>
  </si>
  <si>
    <t>葉力誠</t>
    <phoneticPr fontId="2" type="noConversion"/>
  </si>
  <si>
    <t>郭木炎</t>
    <phoneticPr fontId="2" type="noConversion"/>
  </si>
  <si>
    <t>蔡麗芬</t>
    <phoneticPr fontId="2" type="noConversion"/>
  </si>
  <si>
    <t>葉明陽</t>
    <phoneticPr fontId="2" type="noConversion"/>
  </si>
  <si>
    <t>廖婉君</t>
    <phoneticPr fontId="2" type="noConversion"/>
  </si>
  <si>
    <t>何嫈嫈</t>
    <phoneticPr fontId="2" type="noConversion"/>
  </si>
  <si>
    <t>吳清豐</t>
    <phoneticPr fontId="2" type="noConversion"/>
  </si>
  <si>
    <t>沈建華</t>
    <phoneticPr fontId="2" type="noConversion"/>
  </si>
  <si>
    <t>契約生效後30日內支付10,000，待計畫主持人繳交完整結案報告30日內餘款。</t>
  </si>
  <si>
    <t>未入帳</t>
  </si>
  <si>
    <r>
      <rPr>
        <sz val="11"/>
        <color theme="1"/>
        <rFont val="細明體"/>
        <family val="3"/>
        <charset val="136"/>
      </rPr>
      <t>至</t>
    </r>
    <r>
      <rPr>
        <sz val="11"/>
        <color theme="1"/>
        <rFont val="Arial"/>
        <family val="2"/>
      </rPr>
      <t>108.08.31</t>
    </r>
    <r>
      <rPr>
        <sz val="11"/>
        <color theme="1"/>
        <rFont val="細明體"/>
        <family val="3"/>
        <charset val="136"/>
      </rPr>
      <t>止廠商尚未依合約書付款辦法入款。</t>
    </r>
    <phoneticPr fontId="2" type="noConversion"/>
  </si>
  <si>
    <t>東南亞經貿與數位金融學位學程</t>
    <phoneticPr fontId="2" type="noConversion"/>
  </si>
  <si>
    <r>
      <rPr>
        <sz val="11"/>
        <color theme="1"/>
        <rFont val="細明體"/>
        <family val="3"/>
        <charset val="136"/>
      </rPr>
      <t>協同主持人</t>
    </r>
    <phoneticPr fontId="2" type="noConversion"/>
  </si>
  <si>
    <r>
      <rPr>
        <sz val="11"/>
        <color theme="1"/>
        <rFont val="細明體"/>
        <family val="3"/>
        <charset val="136"/>
      </rPr>
      <t>至</t>
    </r>
    <r>
      <rPr>
        <sz val="11"/>
        <color theme="1"/>
        <rFont val="Arial"/>
        <family val="2"/>
      </rPr>
      <t>108.08.31</t>
    </r>
    <r>
      <rPr>
        <sz val="11"/>
        <color theme="1"/>
        <rFont val="細明體"/>
        <family val="3"/>
        <charset val="136"/>
      </rPr>
      <t>止廠商尚未依合約書付款辦法入款。</t>
    </r>
    <phoneticPr fontId="2" type="noConversion"/>
  </si>
  <si>
    <r>
      <rPr>
        <sz val="11"/>
        <color theme="1"/>
        <rFont val="細明體"/>
        <family val="3"/>
        <charset val="136"/>
      </rPr>
      <t>契約生效後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日內支付</t>
    </r>
    <r>
      <rPr>
        <sz val="11"/>
        <color theme="1"/>
        <rFont val="Arial"/>
        <family val="2"/>
      </rPr>
      <t>50,000</t>
    </r>
    <r>
      <rPr>
        <sz val="11"/>
        <color theme="1"/>
        <rFont val="細明體"/>
        <family val="3"/>
        <charset val="136"/>
      </rPr>
      <t>，待計畫主持人繳交完整結案報告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日內餘款。</t>
    </r>
    <phoneticPr fontId="2" type="noConversion"/>
  </si>
  <si>
    <r>
      <rPr>
        <sz val="11"/>
        <color theme="1"/>
        <rFont val="細明體"/>
        <family val="3"/>
        <charset val="136"/>
      </rPr>
      <t>契約生效後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日內支付</t>
    </r>
    <r>
      <rPr>
        <sz val="11"/>
        <color theme="1"/>
        <rFont val="Arial"/>
        <family val="2"/>
      </rPr>
      <t>50,000</t>
    </r>
    <r>
      <rPr>
        <sz val="11"/>
        <color theme="1"/>
        <rFont val="細明體"/>
        <family val="3"/>
        <charset val="136"/>
      </rPr>
      <t>，待計畫主持人繳交完整結案報告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日內餘款。</t>
    </r>
    <phoneticPr fontId="2" type="noConversion"/>
  </si>
  <si>
    <r>
      <rPr>
        <sz val="11"/>
        <color theme="1"/>
        <rFont val="細明體"/>
        <family val="3"/>
        <charset val="136"/>
      </rPr>
      <t>契約生效後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日內支付</t>
    </r>
    <r>
      <rPr>
        <sz val="11"/>
        <color theme="1"/>
        <rFont val="Arial"/>
        <family val="2"/>
      </rPr>
      <t>110,000</t>
    </r>
    <r>
      <rPr>
        <sz val="11"/>
        <color theme="1"/>
        <rFont val="細明體"/>
        <family val="3"/>
        <charset val="136"/>
      </rPr>
      <t>，待計畫主持人繳交完整結案報告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日內餘款。</t>
    </r>
    <phoneticPr fontId="2" type="noConversion"/>
  </si>
  <si>
    <r>
      <rPr>
        <sz val="11"/>
        <color theme="1"/>
        <rFont val="細明體"/>
        <family val="3"/>
        <charset val="136"/>
      </rPr>
      <t>契約生效後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日內支付</t>
    </r>
    <r>
      <rPr>
        <sz val="11"/>
        <color theme="1"/>
        <rFont val="Arial"/>
        <family val="2"/>
      </rPr>
      <t>125,000</t>
    </r>
    <r>
      <rPr>
        <sz val="11"/>
        <color theme="1"/>
        <rFont val="細明體"/>
        <family val="3"/>
        <charset val="136"/>
      </rPr>
      <t>，待計畫主持人繳交完整結案報告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日。</t>
    </r>
    <phoneticPr fontId="2" type="noConversion"/>
  </si>
  <si>
    <r>
      <rPr>
        <sz val="11"/>
        <color theme="1"/>
        <rFont val="細明體"/>
        <family val="3"/>
        <charset val="136"/>
      </rPr>
      <t>契約生效後</t>
    </r>
    <r>
      <rPr>
        <sz val="11"/>
        <color theme="1"/>
        <rFont val="Arial"/>
        <family val="2"/>
      </rPr>
      <t>30</t>
    </r>
    <r>
      <rPr>
        <sz val="11"/>
        <color theme="1"/>
        <rFont val="細明體"/>
        <family val="3"/>
        <charset val="136"/>
      </rPr>
      <t>日內支付</t>
    </r>
    <r>
      <rPr>
        <sz val="11"/>
        <color theme="1"/>
        <rFont val="Arial"/>
        <family val="2"/>
      </rPr>
      <t>100,000</t>
    </r>
    <r>
      <rPr>
        <sz val="11"/>
        <color theme="1"/>
        <rFont val="細明體"/>
        <family val="3"/>
        <charset val="136"/>
      </rPr>
      <t>。</t>
    </r>
    <phoneticPr fontId="2" type="noConversion"/>
  </si>
  <si>
    <r>
      <rPr>
        <sz val="11"/>
        <color theme="1"/>
        <rFont val="細明體"/>
        <family val="3"/>
        <charset val="136"/>
      </rPr>
      <t>至</t>
    </r>
    <r>
      <rPr>
        <sz val="11"/>
        <color theme="1"/>
        <rFont val="Arial"/>
        <family val="2"/>
      </rPr>
      <t>108.08.31</t>
    </r>
    <r>
      <rPr>
        <sz val="11"/>
        <color theme="1"/>
        <rFont val="細明體"/>
        <family val="3"/>
        <charset val="136"/>
      </rPr>
      <t>止未入款。</t>
    </r>
    <phoneticPr fontId="2" type="noConversion"/>
  </si>
  <si>
    <t>系統資料無法證實為通訊作者，請補通訊佐證。</t>
    <phoneticPr fontId="2" type="noConversion"/>
  </si>
  <si>
    <r>
      <rPr>
        <sz val="10"/>
        <rFont val="微軟正黑體"/>
        <family val="2"/>
        <charset val="136"/>
      </rPr>
      <t>國際性研討會之論文</t>
    </r>
  </si>
  <si>
    <r>
      <rPr>
        <sz val="9"/>
        <rFont val="細明體"/>
        <family val="3"/>
        <charset val="136"/>
      </rPr>
      <t>本篇臺灣體育運動管理學報</t>
    </r>
    <r>
      <rPr>
        <sz val="9"/>
        <rFont val="Arial"/>
        <family val="2"/>
      </rPr>
      <t xml:space="preserve"> 19</t>
    </r>
    <r>
      <rPr>
        <sz val="9"/>
        <rFont val="細明體"/>
        <family val="3"/>
        <charset val="136"/>
      </rPr>
      <t>卷</t>
    </r>
    <r>
      <rPr>
        <sz val="9"/>
        <rFont val="Arial"/>
        <family val="2"/>
      </rPr>
      <t>1</t>
    </r>
    <r>
      <rPr>
        <sz val="9"/>
        <rFont val="細明體"/>
        <family val="3"/>
        <charset val="136"/>
      </rPr>
      <t>期</t>
    </r>
    <r>
      <rPr>
        <sz val="9"/>
        <rFont val="Arial"/>
        <family val="2"/>
      </rPr>
      <t xml:space="preserve"> (2019 / 06 / 01) 
</t>
    </r>
    <r>
      <rPr>
        <sz val="9"/>
        <rFont val="細明體"/>
        <family val="3"/>
        <charset val="136"/>
      </rPr>
      <t>，屬於</t>
    </r>
    <r>
      <rPr>
        <sz val="9"/>
        <rFont val="Arial"/>
        <family val="2"/>
      </rPr>
      <t>106</t>
    </r>
    <r>
      <rPr>
        <sz val="9"/>
        <rFont val="細明體"/>
        <family val="3"/>
        <charset val="136"/>
      </rPr>
      <t>學年度，故不列入</t>
    </r>
    <r>
      <rPr>
        <sz val="9"/>
        <rFont val="Arial"/>
        <family val="2"/>
      </rPr>
      <t>107</t>
    </r>
    <r>
      <rPr>
        <sz val="9"/>
        <rFont val="細明體"/>
        <family val="3"/>
        <charset val="136"/>
      </rPr>
      <t>學年度核算。</t>
    </r>
    <phoneticPr fontId="2" type="noConversion"/>
  </si>
  <si>
    <r>
      <t>日期為</t>
    </r>
    <r>
      <rPr>
        <sz val="10"/>
        <rFont val="Calibri"/>
        <family val="2"/>
      </rPr>
      <t>2020</t>
    </r>
    <r>
      <rPr>
        <sz val="10"/>
        <rFont val="新細明體"/>
        <family val="1"/>
        <charset val="136"/>
      </rPr>
      <t>年</t>
    </r>
    <r>
      <rPr>
        <sz val="10"/>
        <rFont val="Calibri"/>
        <family val="2"/>
      </rPr>
      <t>8</t>
    </r>
    <r>
      <rPr>
        <sz val="10"/>
        <rFont val="新細明體"/>
        <family val="1"/>
        <charset val="136"/>
      </rPr>
      <t>月屬於</t>
    </r>
    <r>
      <rPr>
        <sz val="10"/>
        <rFont val="Calibri"/>
        <family val="2"/>
      </rPr>
      <t>109</t>
    </r>
    <r>
      <rPr>
        <sz val="10"/>
        <rFont val="新細明體"/>
        <family val="1"/>
        <charset val="136"/>
      </rPr>
      <t>學年度研究績效</t>
    </r>
    <phoneticPr fontId="17" type="noConversion"/>
  </si>
  <si>
    <t>系統資料無法證實為通訊作者，請補通訊佐證。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</si>
</sst>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_);\(#,##0\)"/>
    <numFmt numFmtId="178" formatCode="#,##0.0_);[Red]\(#,##0.0\)"/>
    <numFmt numFmtId="179" formatCode="#,##0.0_);\(#,##0.0\)"/>
    <numFmt numFmtId="180" formatCode="#,##0_ "/>
  </numFmts>
  <fonts count="5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華康儷黑 Std W5"/>
      <family val="2"/>
      <charset val="136"/>
    </font>
    <font>
      <sz val="10"/>
      <color theme="1"/>
      <name val="華康儷黑 Std W5"/>
      <family val="1"/>
      <charset val="136"/>
    </font>
    <font>
      <b/>
      <sz val="10"/>
      <color theme="1"/>
      <name val="華康儷黑 Std W5"/>
      <family val="2"/>
      <charset val="136"/>
    </font>
    <font>
      <sz val="12"/>
      <color theme="1"/>
      <name val="新細明體"/>
      <family val="1"/>
      <charset val="136"/>
    </font>
    <font>
      <sz val="10"/>
      <color theme="1"/>
      <name val="華康儷黑 Std W5"/>
      <family val="2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name val="Arial"/>
      <family val="2"/>
    </font>
    <font>
      <sz val="11"/>
      <color theme="1"/>
      <name val="細明體"/>
      <family val="3"/>
      <charset val="136"/>
    </font>
    <font>
      <sz val="11"/>
      <name val="細明體"/>
      <family val="3"/>
      <charset val="136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 Unicode MS"/>
      <family val="2"/>
      <charset val="136"/>
    </font>
    <font>
      <b/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0"/>
      <name val="Arial"/>
      <family val="2"/>
    </font>
    <font>
      <b/>
      <sz val="10"/>
      <name val="新細明體"/>
      <family val="1"/>
      <charset val="136"/>
    </font>
    <font>
      <sz val="11"/>
      <color theme="1"/>
      <name val="微軟正黑體"/>
      <family val="2"/>
      <charset val="136"/>
    </font>
    <font>
      <sz val="11"/>
      <name val="新細明體"/>
      <family val="1"/>
      <charset val="136"/>
    </font>
    <font>
      <sz val="11"/>
      <name val="微軟正黑體"/>
      <family val="2"/>
      <charset val="136"/>
    </font>
    <font>
      <sz val="11"/>
      <name val="Arial Unicode MS"/>
      <family val="2"/>
      <charset val="136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333333"/>
      <name val="Arial"/>
      <family val="2"/>
    </font>
    <font>
      <sz val="10"/>
      <color rgb="FF002060"/>
      <name val="華康儷黑 Std W5"/>
      <family val="2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36"/>
    </font>
    <font>
      <sz val="11"/>
      <name val="Arial Rounded MT Bold"/>
      <family val="2"/>
    </font>
    <font>
      <sz val="11"/>
      <color theme="1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rgb="FF333333"/>
      <name val="Arial"/>
      <family val="2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7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4" fillId="0" borderId="0"/>
    <xf numFmtId="0" fontId="15" fillId="0" borderId="0"/>
    <xf numFmtId="0" fontId="1" fillId="0" borderId="0">
      <alignment vertical="center"/>
    </xf>
    <xf numFmtId="0" fontId="14" fillId="0" borderId="0">
      <alignment vertical="center"/>
    </xf>
  </cellStyleXfs>
  <cellXfs count="143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2"/>
    <xf numFmtId="0" fontId="15" fillId="0" borderId="0" xfId="2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15" fillId="0" borderId="0" xfId="2" applyAlignment="1">
      <alignment horizontal="center" wrapText="1"/>
    </xf>
    <xf numFmtId="0" fontId="28" fillId="4" borderId="1" xfId="2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9" fontId="15" fillId="0" borderId="0" xfId="2" applyNumberFormat="1"/>
    <xf numFmtId="0" fontId="18" fillId="3" borderId="1" xfId="2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78" fontId="23" fillId="3" borderId="1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 wrapText="1"/>
    </xf>
    <xf numFmtId="177" fontId="28" fillId="5" borderId="1" xfId="0" applyNumberFormat="1" applyFont="1" applyFill="1" applyBorder="1" applyAlignment="1">
      <alignment horizontal="center" vertical="center" wrapText="1"/>
    </xf>
    <xf numFmtId="0" fontId="28" fillId="5" borderId="1" xfId="2" applyFont="1" applyFill="1" applyBorder="1" applyAlignment="1">
      <alignment horizontal="center" vertical="center"/>
    </xf>
    <xf numFmtId="179" fontId="28" fillId="5" borderId="1" xfId="2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76" fontId="23" fillId="3" borderId="1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0" fontId="34" fillId="0" borderId="0" xfId="2" applyFont="1" applyBorder="1" applyAlignment="1">
      <alignment wrapText="1"/>
    </xf>
    <xf numFmtId="0" fontId="34" fillId="0" borderId="0" xfId="2" applyFont="1"/>
    <xf numFmtId="0" fontId="15" fillId="0" borderId="0" xfId="2" applyBorder="1" applyAlignment="1">
      <alignment wrapText="1"/>
    </xf>
    <xf numFmtId="0" fontId="0" fillId="0" borderId="0" xfId="0" applyAlignment="1"/>
    <xf numFmtId="0" fontId="15" fillId="0" borderId="0" xfId="2" applyAlignment="1">
      <alignment horizontal="left" wrapText="1"/>
    </xf>
    <xf numFmtId="0" fontId="16" fillId="0" borderId="0" xfId="2" applyFont="1" applyBorder="1" applyAlignment="1">
      <alignment wrapText="1"/>
    </xf>
    <xf numFmtId="0" fontId="15" fillId="3" borderId="0" xfId="2" applyFill="1"/>
    <xf numFmtId="0" fontId="15" fillId="3" borderId="0" xfId="2" applyFill="1" applyBorder="1" applyAlignment="1">
      <alignment wrapText="1"/>
    </xf>
    <xf numFmtId="0" fontId="34" fillId="3" borderId="0" xfId="0" applyFont="1" applyFill="1" applyAlignment="1"/>
    <xf numFmtId="0" fontId="0" fillId="3" borderId="0" xfId="0" applyFill="1" applyAlignment="1"/>
    <xf numFmtId="177" fontId="15" fillId="0" borderId="0" xfId="2" applyNumberFormat="1" applyAlignment="1">
      <alignment horizontal="center"/>
    </xf>
    <xf numFmtId="0" fontId="35" fillId="0" borderId="0" xfId="2" applyFont="1" applyAlignment="1">
      <alignment wrapText="1"/>
    </xf>
    <xf numFmtId="0" fontId="36" fillId="0" borderId="0" xfId="0" applyFont="1">
      <alignment vertical="center"/>
    </xf>
    <xf numFmtId="0" fontId="28" fillId="4" borderId="1" xfId="4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177" fontId="18" fillId="3" borderId="1" xfId="0" applyNumberFormat="1" applyFont="1" applyFill="1" applyBorder="1" applyAlignment="1">
      <alignment horizontal="center" vertical="center" wrapText="1"/>
    </xf>
    <xf numFmtId="179" fontId="18" fillId="3" borderId="1" xfId="2" applyNumberFormat="1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28" fillId="4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176" fontId="39" fillId="5" borderId="1" xfId="0" applyNumberFormat="1" applyFont="1" applyFill="1" applyBorder="1" applyAlignment="1">
      <alignment horizontal="center" vertical="center" wrapText="1"/>
    </xf>
    <xf numFmtId="180" fontId="18" fillId="3" borderId="1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180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/>
    </xf>
    <xf numFmtId="0" fontId="18" fillId="3" borderId="1" xfId="4" applyFont="1" applyFill="1" applyBorder="1" applyAlignment="1">
      <alignment horizontal="center" vertical="center" wrapText="1"/>
    </xf>
    <xf numFmtId="0" fontId="18" fillId="3" borderId="1" xfId="0" applyFont="1" applyFill="1" applyBorder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0" fontId="43" fillId="2" borderId="1" xfId="0" applyNumberFormat="1" applyFont="1" applyFill="1" applyBorder="1" applyAlignment="1">
      <alignment horizontal="center" vertical="center" wrapText="1"/>
    </xf>
    <xf numFmtId="176" fontId="43" fillId="2" borderId="1" xfId="0" applyNumberFormat="1" applyFont="1" applyFill="1" applyBorder="1" applyAlignment="1">
      <alignment horizontal="center" vertical="center" wrapText="1"/>
    </xf>
    <xf numFmtId="178" fontId="43" fillId="2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46" fillId="0" borderId="1" xfId="4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3" borderId="1" xfId="2" applyFont="1" applyFill="1" applyBorder="1" applyAlignment="1">
      <alignment horizontal="center" vertical="center" wrapText="1"/>
    </xf>
    <xf numFmtId="0" fontId="46" fillId="3" borderId="1" xfId="2" applyFont="1" applyFill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3" borderId="1" xfId="4" applyFont="1" applyFill="1" applyBorder="1" applyAlignment="1">
      <alignment horizontal="center" vertical="center" wrapText="1"/>
    </xf>
    <xf numFmtId="180" fontId="2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>
      <alignment vertical="center"/>
    </xf>
    <xf numFmtId="0" fontId="22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15" fillId="0" borderId="1" xfId="2" applyFont="1" applyBorder="1" applyAlignment="1">
      <alignment wrapText="1"/>
    </xf>
    <xf numFmtId="0" fontId="18" fillId="0" borderId="1" xfId="2" applyFont="1" applyBorder="1" applyAlignment="1">
      <alignment wrapText="1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76" fontId="32" fillId="3" borderId="1" xfId="0" applyNumberFormat="1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176" fontId="3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178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0" fontId="19" fillId="3" borderId="1" xfId="4" applyFont="1" applyFill="1" applyBorder="1" applyAlignment="1">
      <alignment horizontal="center" vertical="center" wrapText="1"/>
    </xf>
    <xf numFmtId="0" fontId="44" fillId="3" borderId="1" xfId="4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</cellXfs>
  <cellStyles count="5">
    <cellStyle name="一般" xfId="0" builtinId="0"/>
    <cellStyle name="一般 2" xfId="2"/>
    <cellStyle name="一般 2 3" xfId="1"/>
    <cellStyle name="一般 3" xfId="3"/>
    <cellStyle name="一般 3 2" xfId="4"/>
  </cellStyles>
  <dxfs count="0"/>
  <tableStyles count="0" defaultTableStyle="TableStyleMedium2" defaultPivotStyle="PivotStyleLight16"/>
  <colors>
    <mruColors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9"/>
  <sheetViews>
    <sheetView tabSelected="1" zoomScaleNormal="100" workbookViewId="0">
      <selection activeCell="C6" sqref="C6"/>
    </sheetView>
  </sheetViews>
  <sheetFormatPr defaultColWidth="9" defaultRowHeight="36.75" customHeight="1"/>
  <cols>
    <col min="1" max="1" width="9" style="25"/>
    <col min="2" max="2" width="14.44140625" style="26" customWidth="1"/>
    <col min="3" max="3" width="39.33203125" style="27" customWidth="1"/>
    <col min="4" max="4" width="16.109375" style="27" customWidth="1"/>
    <col min="5" max="5" width="10.44140625" style="25" customWidth="1"/>
    <col min="6" max="6" width="5.77734375" style="25" customWidth="1"/>
    <col min="7" max="7" width="15" style="25" customWidth="1"/>
    <col min="8" max="8" width="8" style="25" customWidth="1"/>
    <col min="9" max="9" width="18.77734375" style="27" customWidth="1"/>
    <col min="10" max="13" width="8.88671875" style="25" customWidth="1"/>
    <col min="14" max="14" width="21.21875" style="26" customWidth="1"/>
    <col min="15" max="248" width="12.109375" style="25" customWidth="1"/>
    <col min="249" max="16384" width="9" style="25"/>
  </cols>
  <sheetData>
    <row r="1" spans="1:15" ht="36.75" customHeight="1">
      <c r="A1" s="20" t="s">
        <v>32</v>
      </c>
      <c r="B1" s="20" t="s">
        <v>31</v>
      </c>
      <c r="C1" s="20" t="s">
        <v>33</v>
      </c>
      <c r="D1" s="20" t="s">
        <v>34</v>
      </c>
      <c r="E1" s="20" t="s">
        <v>35</v>
      </c>
      <c r="F1" s="20" t="s">
        <v>36</v>
      </c>
      <c r="G1" s="20" t="s">
        <v>37</v>
      </c>
      <c r="H1" s="20" t="s">
        <v>38</v>
      </c>
      <c r="I1" s="20" t="s">
        <v>39</v>
      </c>
      <c r="J1" s="24" t="s">
        <v>40</v>
      </c>
      <c r="K1" s="24" t="s">
        <v>27</v>
      </c>
      <c r="L1" s="24" t="s">
        <v>28</v>
      </c>
      <c r="M1" s="24" t="s">
        <v>29</v>
      </c>
      <c r="N1" s="70" t="s">
        <v>30</v>
      </c>
    </row>
    <row r="2" spans="1:15" ht="66">
      <c r="A2" s="30" t="s">
        <v>134</v>
      </c>
      <c r="B2" s="30" t="s">
        <v>126</v>
      </c>
      <c r="C2" s="30" t="s">
        <v>146</v>
      </c>
      <c r="D2" s="30" t="s">
        <v>26</v>
      </c>
      <c r="E2" s="30" t="s">
        <v>147</v>
      </c>
      <c r="F2" s="30" t="s">
        <v>148</v>
      </c>
      <c r="G2" s="30" t="s">
        <v>26</v>
      </c>
      <c r="H2" s="30" t="s">
        <v>148</v>
      </c>
      <c r="I2" s="30" t="s">
        <v>83</v>
      </c>
      <c r="J2" s="30" t="s">
        <v>67</v>
      </c>
      <c r="K2" s="30">
        <v>150</v>
      </c>
      <c r="L2" s="30">
        <v>0.6</v>
      </c>
      <c r="M2" s="30"/>
      <c r="N2" s="30"/>
    </row>
    <row r="3" spans="1:15" ht="52.8">
      <c r="A3" s="30" t="s">
        <v>134</v>
      </c>
      <c r="B3" s="30" t="s">
        <v>126</v>
      </c>
      <c r="C3" s="30" t="s">
        <v>149</v>
      </c>
      <c r="D3" s="30" t="s">
        <v>26</v>
      </c>
      <c r="E3" s="30" t="s">
        <v>150</v>
      </c>
      <c r="F3" s="30" t="s">
        <v>148</v>
      </c>
      <c r="G3" s="30" t="s">
        <v>26</v>
      </c>
      <c r="H3" s="30" t="s">
        <v>148</v>
      </c>
      <c r="I3" s="30" t="s">
        <v>82</v>
      </c>
      <c r="J3" s="30" t="s">
        <v>67</v>
      </c>
      <c r="K3" s="30">
        <v>150</v>
      </c>
      <c r="L3" s="30">
        <v>0.9</v>
      </c>
      <c r="M3" s="30"/>
      <c r="N3" s="30"/>
    </row>
    <row r="4" spans="1:15" ht="39.6">
      <c r="A4" s="30" t="s">
        <v>134</v>
      </c>
      <c r="B4" s="30" t="s">
        <v>126</v>
      </c>
      <c r="C4" s="30" t="s">
        <v>151</v>
      </c>
      <c r="D4" s="30" t="s">
        <v>26</v>
      </c>
      <c r="E4" s="30" t="s">
        <v>152</v>
      </c>
      <c r="F4" s="30" t="s">
        <v>148</v>
      </c>
      <c r="G4" s="30" t="s">
        <v>26</v>
      </c>
      <c r="H4" s="30" t="s">
        <v>148</v>
      </c>
      <c r="I4" s="30" t="s">
        <v>81</v>
      </c>
      <c r="J4" s="30" t="s">
        <v>67</v>
      </c>
      <c r="K4" s="30">
        <v>150</v>
      </c>
      <c r="L4" s="30">
        <v>1</v>
      </c>
      <c r="M4" s="30"/>
      <c r="N4" s="30"/>
    </row>
    <row r="5" spans="1:15" ht="39.6">
      <c r="A5" s="30" t="s">
        <v>113</v>
      </c>
      <c r="B5" s="30" t="s">
        <v>128</v>
      </c>
      <c r="C5" s="30" t="s">
        <v>153</v>
      </c>
      <c r="D5" s="30" t="s">
        <v>154</v>
      </c>
      <c r="E5" s="30" t="s">
        <v>152</v>
      </c>
      <c r="F5" s="30" t="s">
        <v>155</v>
      </c>
      <c r="G5" s="30" t="s">
        <v>154</v>
      </c>
      <c r="H5" s="30" t="s">
        <v>148</v>
      </c>
      <c r="I5" s="30" t="s">
        <v>192</v>
      </c>
      <c r="J5" s="30" t="s">
        <v>69</v>
      </c>
      <c r="K5" s="30">
        <v>125</v>
      </c>
      <c r="L5" s="30">
        <v>1</v>
      </c>
      <c r="M5" s="30"/>
      <c r="N5" s="30"/>
    </row>
    <row r="6" spans="1:15" ht="39.6">
      <c r="A6" s="30" t="s">
        <v>135</v>
      </c>
      <c r="B6" s="30" t="s">
        <v>124</v>
      </c>
      <c r="C6" s="30" t="s">
        <v>156</v>
      </c>
      <c r="D6" s="30" t="s">
        <v>154</v>
      </c>
      <c r="E6" s="30" t="s">
        <v>147</v>
      </c>
      <c r="F6" s="30" t="s">
        <v>155</v>
      </c>
      <c r="G6" s="30" t="s">
        <v>154</v>
      </c>
      <c r="H6" s="30" t="s">
        <v>148</v>
      </c>
      <c r="I6" s="30" t="s">
        <v>193</v>
      </c>
      <c r="J6" s="30" t="s">
        <v>68</v>
      </c>
      <c r="K6" s="30">
        <v>80</v>
      </c>
      <c r="L6" s="30">
        <v>0.6</v>
      </c>
      <c r="M6" s="30"/>
      <c r="N6" s="30"/>
    </row>
    <row r="7" spans="1:15" ht="39.6">
      <c r="A7" s="30" t="s">
        <v>136</v>
      </c>
      <c r="B7" s="30" t="s">
        <v>130</v>
      </c>
      <c r="C7" s="30" t="s">
        <v>158</v>
      </c>
      <c r="D7" s="30" t="s">
        <v>157</v>
      </c>
      <c r="E7" s="30" t="s">
        <v>147</v>
      </c>
      <c r="F7" s="30" t="s">
        <v>155</v>
      </c>
      <c r="G7" s="30" t="s">
        <v>157</v>
      </c>
      <c r="H7" s="30" t="s">
        <v>148</v>
      </c>
      <c r="I7" s="30" t="s">
        <v>194</v>
      </c>
      <c r="J7" s="30" t="s">
        <v>69</v>
      </c>
      <c r="K7" s="30">
        <v>125</v>
      </c>
      <c r="L7" s="30">
        <v>0.6</v>
      </c>
      <c r="M7" s="30"/>
      <c r="N7" s="30"/>
    </row>
    <row r="8" spans="1:15" ht="39.6">
      <c r="A8" s="30" t="s">
        <v>109</v>
      </c>
      <c r="B8" s="30" t="s">
        <v>129</v>
      </c>
      <c r="C8" s="30" t="s">
        <v>159</v>
      </c>
      <c r="D8" s="30" t="s">
        <v>154</v>
      </c>
      <c r="E8" s="30" t="s">
        <v>152</v>
      </c>
      <c r="F8" s="30" t="s">
        <v>155</v>
      </c>
      <c r="G8" s="30" t="s">
        <v>154</v>
      </c>
      <c r="H8" s="30" t="s">
        <v>148</v>
      </c>
      <c r="I8" s="30" t="s">
        <v>195</v>
      </c>
      <c r="J8" s="30" t="s">
        <v>68</v>
      </c>
      <c r="K8" s="30">
        <v>80</v>
      </c>
      <c r="L8" s="30">
        <v>1</v>
      </c>
      <c r="M8" s="30"/>
      <c r="N8" s="30"/>
    </row>
    <row r="9" spans="1:15" ht="39.6">
      <c r="A9" s="30" t="s">
        <v>136</v>
      </c>
      <c r="B9" s="30" t="s">
        <v>130</v>
      </c>
      <c r="C9" s="30" t="s">
        <v>160</v>
      </c>
      <c r="D9" s="30" t="s">
        <v>154</v>
      </c>
      <c r="E9" s="30" t="s">
        <v>152</v>
      </c>
      <c r="F9" s="30" t="s">
        <v>148</v>
      </c>
      <c r="G9" s="30" t="s">
        <v>154</v>
      </c>
      <c r="H9" s="30" t="s">
        <v>148</v>
      </c>
      <c r="I9" s="30" t="s">
        <v>196</v>
      </c>
      <c r="J9" s="30" t="s">
        <v>223</v>
      </c>
      <c r="K9" s="30">
        <v>80</v>
      </c>
      <c r="L9" s="30">
        <v>1</v>
      </c>
      <c r="M9" s="30"/>
      <c r="N9" s="30"/>
    </row>
    <row r="10" spans="1:15" ht="52.8">
      <c r="A10" s="30" t="s">
        <v>137</v>
      </c>
      <c r="B10" s="30" t="s">
        <v>133</v>
      </c>
      <c r="C10" s="30" t="s">
        <v>161</v>
      </c>
      <c r="D10" s="30" t="s">
        <v>26</v>
      </c>
      <c r="E10" s="30" t="s">
        <v>150</v>
      </c>
      <c r="F10" s="30" t="s">
        <v>148</v>
      </c>
      <c r="G10" s="30" t="s">
        <v>26</v>
      </c>
      <c r="H10" s="30" t="s">
        <v>148</v>
      </c>
      <c r="I10" s="30" t="s">
        <v>197</v>
      </c>
      <c r="J10" s="30" t="s">
        <v>67</v>
      </c>
      <c r="K10" s="30">
        <v>150</v>
      </c>
      <c r="L10" s="30">
        <v>0.9</v>
      </c>
      <c r="M10" s="30"/>
      <c r="N10" s="30"/>
    </row>
    <row r="11" spans="1:15" ht="50.4">
      <c r="A11" s="63" t="s">
        <v>137</v>
      </c>
      <c r="B11" s="63" t="s">
        <v>133</v>
      </c>
      <c r="C11" s="63" t="s">
        <v>162</v>
      </c>
      <c r="D11" s="63" t="s">
        <v>157</v>
      </c>
      <c r="E11" s="63" t="s">
        <v>147</v>
      </c>
      <c r="F11" s="63" t="s">
        <v>148</v>
      </c>
      <c r="G11" s="63" t="s">
        <v>157</v>
      </c>
      <c r="H11" s="63" t="s">
        <v>155</v>
      </c>
      <c r="I11" s="63" t="s">
        <v>198</v>
      </c>
      <c r="J11" s="63"/>
      <c r="K11" s="63"/>
      <c r="L11" s="63"/>
      <c r="M11" s="63"/>
      <c r="N11" s="138" t="s">
        <v>826</v>
      </c>
      <c r="O11" s="139"/>
    </row>
    <row r="12" spans="1:15" ht="39.6">
      <c r="A12" s="30" t="s">
        <v>137</v>
      </c>
      <c r="B12" s="30" t="s">
        <v>133</v>
      </c>
      <c r="C12" s="30" t="s">
        <v>163</v>
      </c>
      <c r="D12" s="30" t="s">
        <v>157</v>
      </c>
      <c r="E12" s="30" t="s">
        <v>150</v>
      </c>
      <c r="F12" s="30" t="s">
        <v>148</v>
      </c>
      <c r="G12" s="30" t="s">
        <v>157</v>
      </c>
      <c r="H12" s="30" t="s">
        <v>148</v>
      </c>
      <c r="I12" s="30" t="s">
        <v>199</v>
      </c>
      <c r="J12" s="30" t="s">
        <v>69</v>
      </c>
      <c r="K12" s="30">
        <v>125</v>
      </c>
      <c r="L12" s="30">
        <v>0.9</v>
      </c>
      <c r="M12" s="30"/>
      <c r="N12" s="82"/>
    </row>
    <row r="13" spans="1:15" ht="106.8" customHeight="1">
      <c r="A13" s="30" t="s">
        <v>136</v>
      </c>
      <c r="B13" s="30" t="s">
        <v>130</v>
      </c>
      <c r="C13" s="30" t="s">
        <v>164</v>
      </c>
      <c r="D13" s="30" t="s">
        <v>157</v>
      </c>
      <c r="E13" s="30" t="s">
        <v>147</v>
      </c>
      <c r="F13" s="30" t="s">
        <v>155</v>
      </c>
      <c r="G13" s="30" t="s">
        <v>157</v>
      </c>
      <c r="H13" s="30" t="s">
        <v>148</v>
      </c>
      <c r="I13" s="30" t="s">
        <v>200</v>
      </c>
      <c r="J13" s="30" t="s">
        <v>224</v>
      </c>
      <c r="K13" s="30">
        <v>125</v>
      </c>
      <c r="L13" s="30">
        <v>0.6</v>
      </c>
      <c r="M13" s="30"/>
      <c r="N13" s="82"/>
    </row>
    <row r="14" spans="1:15" ht="39.6">
      <c r="A14" s="30" t="s">
        <v>62</v>
      </c>
      <c r="B14" s="30" t="s">
        <v>133</v>
      </c>
      <c r="C14" s="30" t="s">
        <v>165</v>
      </c>
      <c r="D14" s="30" t="s">
        <v>154</v>
      </c>
      <c r="E14" s="30" t="s">
        <v>166</v>
      </c>
      <c r="F14" s="30" t="s">
        <v>155</v>
      </c>
      <c r="G14" s="30" t="s">
        <v>154</v>
      </c>
      <c r="H14" s="30" t="s">
        <v>148</v>
      </c>
      <c r="I14" s="30" t="s">
        <v>201</v>
      </c>
      <c r="J14" s="30" t="s">
        <v>68</v>
      </c>
      <c r="K14" s="30">
        <v>80</v>
      </c>
      <c r="L14" s="30">
        <v>0.2</v>
      </c>
      <c r="M14" s="30"/>
      <c r="N14" s="30"/>
    </row>
    <row r="15" spans="1:15" ht="39.6">
      <c r="A15" s="30" t="s">
        <v>62</v>
      </c>
      <c r="B15" s="30" t="s">
        <v>133</v>
      </c>
      <c r="C15" s="30" t="s">
        <v>167</v>
      </c>
      <c r="D15" s="30" t="s">
        <v>154</v>
      </c>
      <c r="E15" s="30" t="s">
        <v>166</v>
      </c>
      <c r="F15" s="30" t="s">
        <v>155</v>
      </c>
      <c r="G15" s="30" t="s">
        <v>154</v>
      </c>
      <c r="H15" s="30" t="s">
        <v>148</v>
      </c>
      <c r="I15" s="30" t="s">
        <v>202</v>
      </c>
      <c r="J15" s="30" t="s">
        <v>68</v>
      </c>
      <c r="K15" s="30">
        <v>80</v>
      </c>
      <c r="L15" s="30">
        <v>0.2</v>
      </c>
      <c r="M15" s="30"/>
      <c r="N15" s="30"/>
    </row>
    <row r="16" spans="1:15" ht="39.6">
      <c r="A16" s="30" t="s">
        <v>109</v>
      </c>
      <c r="B16" s="30" t="s">
        <v>129</v>
      </c>
      <c r="C16" s="30" t="s">
        <v>168</v>
      </c>
      <c r="D16" s="30" t="s">
        <v>154</v>
      </c>
      <c r="E16" s="30" t="s">
        <v>152</v>
      </c>
      <c r="F16" s="30" t="s">
        <v>155</v>
      </c>
      <c r="G16" s="30" t="s">
        <v>154</v>
      </c>
      <c r="H16" s="30" t="s">
        <v>148</v>
      </c>
      <c r="I16" s="30" t="s">
        <v>203</v>
      </c>
      <c r="J16" s="30" t="s">
        <v>68</v>
      </c>
      <c r="K16" s="30">
        <v>80</v>
      </c>
      <c r="L16" s="30">
        <v>1</v>
      </c>
      <c r="M16" s="30"/>
      <c r="N16" s="30"/>
    </row>
    <row r="17" spans="1:14" ht="39.6">
      <c r="A17" s="30" t="s">
        <v>138</v>
      </c>
      <c r="B17" s="30" t="s">
        <v>126</v>
      </c>
      <c r="C17" s="30" t="s">
        <v>169</v>
      </c>
      <c r="D17" s="30" t="s">
        <v>157</v>
      </c>
      <c r="E17" s="30" t="s">
        <v>225</v>
      </c>
      <c r="F17" s="30" t="s">
        <v>148</v>
      </c>
      <c r="G17" s="30" t="s">
        <v>157</v>
      </c>
      <c r="H17" s="30" t="s">
        <v>148</v>
      </c>
      <c r="I17" s="30" t="s">
        <v>204</v>
      </c>
      <c r="J17" s="30" t="s">
        <v>69</v>
      </c>
      <c r="K17" s="30">
        <v>125</v>
      </c>
      <c r="L17" s="30">
        <v>0.9</v>
      </c>
      <c r="M17" s="30"/>
      <c r="N17" s="30"/>
    </row>
    <row r="18" spans="1:14" ht="39.6">
      <c r="A18" s="30" t="s">
        <v>121</v>
      </c>
      <c r="B18" s="30" t="s">
        <v>133</v>
      </c>
      <c r="C18" s="30" t="s">
        <v>171</v>
      </c>
      <c r="D18" s="30" t="s">
        <v>25</v>
      </c>
      <c r="E18" s="30" t="s">
        <v>147</v>
      </c>
      <c r="F18" s="30" t="s">
        <v>155</v>
      </c>
      <c r="G18" s="30" t="s">
        <v>25</v>
      </c>
      <c r="H18" s="30" t="s">
        <v>148</v>
      </c>
      <c r="I18" s="30" t="s">
        <v>205</v>
      </c>
      <c r="J18" s="30" t="s">
        <v>66</v>
      </c>
      <c r="K18" s="30">
        <v>200</v>
      </c>
      <c r="L18" s="30">
        <v>0.6</v>
      </c>
      <c r="M18" s="30"/>
      <c r="N18" s="30"/>
    </row>
    <row r="19" spans="1:14" ht="39.6">
      <c r="A19" s="30" t="s">
        <v>139</v>
      </c>
      <c r="B19" s="30" t="s">
        <v>133</v>
      </c>
      <c r="C19" s="30" t="s">
        <v>172</v>
      </c>
      <c r="D19" s="30" t="s">
        <v>154</v>
      </c>
      <c r="E19" s="30" t="s">
        <v>152</v>
      </c>
      <c r="F19" s="30" t="s">
        <v>155</v>
      </c>
      <c r="G19" s="30" t="s">
        <v>154</v>
      </c>
      <c r="H19" s="30" t="s">
        <v>148</v>
      </c>
      <c r="I19" s="30" t="s">
        <v>206</v>
      </c>
      <c r="J19" s="30" t="s">
        <v>68</v>
      </c>
      <c r="K19" s="30"/>
      <c r="L19" s="30"/>
      <c r="M19" s="30"/>
      <c r="N19" s="88" t="s">
        <v>222</v>
      </c>
    </row>
    <row r="20" spans="1:14" ht="39.6">
      <c r="A20" s="30" t="s">
        <v>139</v>
      </c>
      <c r="B20" s="30" t="s">
        <v>133</v>
      </c>
      <c r="C20" s="30" t="s">
        <v>173</v>
      </c>
      <c r="D20" s="30" t="s">
        <v>154</v>
      </c>
      <c r="E20" s="30" t="s">
        <v>152</v>
      </c>
      <c r="F20" s="30" t="s">
        <v>155</v>
      </c>
      <c r="G20" s="30" t="s">
        <v>154</v>
      </c>
      <c r="H20" s="30" t="s">
        <v>148</v>
      </c>
      <c r="I20" s="30" t="s">
        <v>207</v>
      </c>
      <c r="J20" s="30" t="s">
        <v>68</v>
      </c>
      <c r="K20" s="30"/>
      <c r="L20" s="30"/>
      <c r="M20" s="30"/>
      <c r="N20" s="88" t="s">
        <v>222</v>
      </c>
    </row>
    <row r="21" spans="1:14" ht="39.6">
      <c r="A21" s="31" t="s">
        <v>139</v>
      </c>
      <c r="B21" s="31" t="s">
        <v>133</v>
      </c>
      <c r="C21" s="31" t="s">
        <v>174</v>
      </c>
      <c r="D21" s="31" t="s">
        <v>154</v>
      </c>
      <c r="E21" s="31" t="s">
        <v>152</v>
      </c>
      <c r="F21" s="31" t="s">
        <v>155</v>
      </c>
      <c r="G21" s="31" t="s">
        <v>154</v>
      </c>
      <c r="H21" s="31" t="s">
        <v>148</v>
      </c>
      <c r="I21" s="31" t="s">
        <v>208</v>
      </c>
      <c r="J21" s="30" t="s">
        <v>68</v>
      </c>
      <c r="K21" s="31"/>
      <c r="L21" s="31"/>
      <c r="M21" s="31"/>
      <c r="N21" s="88" t="s">
        <v>222</v>
      </c>
    </row>
    <row r="22" spans="1:14" ht="39.6">
      <c r="A22" s="31" t="s">
        <v>139</v>
      </c>
      <c r="B22" s="31" t="s">
        <v>133</v>
      </c>
      <c r="C22" s="31" t="s">
        <v>175</v>
      </c>
      <c r="D22" s="31" t="s">
        <v>154</v>
      </c>
      <c r="E22" s="31" t="s">
        <v>152</v>
      </c>
      <c r="F22" s="31" t="s">
        <v>155</v>
      </c>
      <c r="G22" s="31" t="s">
        <v>154</v>
      </c>
      <c r="H22" s="31" t="s">
        <v>148</v>
      </c>
      <c r="I22" s="31" t="s">
        <v>209</v>
      </c>
      <c r="J22" s="30" t="s">
        <v>68</v>
      </c>
      <c r="K22" s="31"/>
      <c r="L22" s="31"/>
      <c r="M22" s="31"/>
      <c r="N22" s="88" t="s">
        <v>222</v>
      </c>
    </row>
    <row r="23" spans="1:14" ht="39.6">
      <c r="A23" s="30" t="s">
        <v>139</v>
      </c>
      <c r="B23" s="30" t="s">
        <v>133</v>
      </c>
      <c r="C23" s="30" t="s">
        <v>176</v>
      </c>
      <c r="D23" s="30" t="s">
        <v>154</v>
      </c>
      <c r="E23" s="30" t="s">
        <v>152</v>
      </c>
      <c r="F23" s="30" t="s">
        <v>155</v>
      </c>
      <c r="G23" s="30" t="s">
        <v>154</v>
      </c>
      <c r="H23" s="30" t="s">
        <v>155</v>
      </c>
      <c r="I23" s="30" t="s">
        <v>210</v>
      </c>
      <c r="J23" s="30" t="s">
        <v>68</v>
      </c>
      <c r="K23" s="30"/>
      <c r="L23" s="30"/>
      <c r="M23" s="30"/>
      <c r="N23" s="88" t="s">
        <v>222</v>
      </c>
    </row>
    <row r="24" spans="1:14" ht="39.6">
      <c r="A24" s="30" t="s">
        <v>139</v>
      </c>
      <c r="B24" s="30" t="s">
        <v>133</v>
      </c>
      <c r="C24" s="30" t="s">
        <v>177</v>
      </c>
      <c r="D24" s="30" t="s">
        <v>154</v>
      </c>
      <c r="E24" s="30" t="s">
        <v>152</v>
      </c>
      <c r="F24" s="30" t="s">
        <v>155</v>
      </c>
      <c r="G24" s="30" t="s">
        <v>154</v>
      </c>
      <c r="H24" s="30" t="s">
        <v>148</v>
      </c>
      <c r="I24" s="30" t="s">
        <v>211</v>
      </c>
      <c r="J24" s="30" t="s">
        <v>68</v>
      </c>
      <c r="K24" s="30"/>
      <c r="L24" s="30"/>
      <c r="M24" s="30"/>
      <c r="N24" s="88" t="s">
        <v>222</v>
      </c>
    </row>
    <row r="25" spans="1:14" ht="39.6">
      <c r="A25" s="30" t="s">
        <v>139</v>
      </c>
      <c r="B25" s="30" t="s">
        <v>133</v>
      </c>
      <c r="C25" s="30" t="s">
        <v>178</v>
      </c>
      <c r="D25" s="30" t="s">
        <v>154</v>
      </c>
      <c r="E25" s="30" t="s">
        <v>152</v>
      </c>
      <c r="F25" s="30" t="s">
        <v>155</v>
      </c>
      <c r="G25" s="30" t="s">
        <v>154</v>
      </c>
      <c r="H25" s="30" t="s">
        <v>148</v>
      </c>
      <c r="I25" s="30" t="s">
        <v>208</v>
      </c>
      <c r="J25" s="30" t="s">
        <v>68</v>
      </c>
      <c r="K25" s="30"/>
      <c r="L25" s="30"/>
      <c r="M25" s="30"/>
      <c r="N25" s="88" t="s">
        <v>222</v>
      </c>
    </row>
    <row r="26" spans="1:14" ht="39.6">
      <c r="A26" s="30" t="s">
        <v>139</v>
      </c>
      <c r="B26" s="30" t="s">
        <v>133</v>
      </c>
      <c r="C26" s="30" t="s">
        <v>179</v>
      </c>
      <c r="D26" s="30" t="s">
        <v>154</v>
      </c>
      <c r="E26" s="30" t="s">
        <v>152</v>
      </c>
      <c r="F26" s="30" t="s">
        <v>155</v>
      </c>
      <c r="G26" s="30" t="s">
        <v>154</v>
      </c>
      <c r="H26" s="30" t="s">
        <v>155</v>
      </c>
      <c r="I26" s="30" t="s">
        <v>209</v>
      </c>
      <c r="J26" s="30" t="s">
        <v>68</v>
      </c>
      <c r="K26" s="30"/>
      <c r="L26" s="30"/>
      <c r="M26" s="30"/>
      <c r="N26" s="88" t="s">
        <v>222</v>
      </c>
    </row>
    <row r="27" spans="1:14" ht="52.8">
      <c r="A27" s="31" t="s">
        <v>108</v>
      </c>
      <c r="B27" s="31" t="s">
        <v>65</v>
      </c>
      <c r="C27" s="31" t="s">
        <v>180</v>
      </c>
      <c r="D27" s="31" t="s">
        <v>25</v>
      </c>
      <c r="E27" s="31" t="s">
        <v>152</v>
      </c>
      <c r="F27" s="31" t="s">
        <v>148</v>
      </c>
      <c r="G27" s="31" t="s">
        <v>25</v>
      </c>
      <c r="H27" s="31" t="s">
        <v>148</v>
      </c>
      <c r="I27" s="31" t="s">
        <v>212</v>
      </c>
      <c r="J27" s="31" t="s">
        <v>66</v>
      </c>
      <c r="K27" s="31">
        <v>200</v>
      </c>
      <c r="L27" s="31">
        <v>1</v>
      </c>
      <c r="M27" s="31"/>
      <c r="N27" s="65"/>
    </row>
    <row r="28" spans="1:14" ht="39.6">
      <c r="A28" s="30" t="s">
        <v>108</v>
      </c>
      <c r="B28" s="30" t="s">
        <v>65</v>
      </c>
      <c r="C28" s="30" t="s">
        <v>181</v>
      </c>
      <c r="D28" s="30" t="s">
        <v>157</v>
      </c>
      <c r="E28" s="30" t="s">
        <v>150</v>
      </c>
      <c r="F28" s="30" t="s">
        <v>148</v>
      </c>
      <c r="G28" s="30" t="s">
        <v>157</v>
      </c>
      <c r="H28" s="30" t="s">
        <v>148</v>
      </c>
      <c r="I28" s="30" t="s">
        <v>213</v>
      </c>
      <c r="J28" s="30" t="s">
        <v>69</v>
      </c>
      <c r="K28" s="30">
        <v>125</v>
      </c>
      <c r="L28" s="30">
        <v>0.9</v>
      </c>
      <c r="M28" s="30"/>
      <c r="N28" s="82"/>
    </row>
    <row r="29" spans="1:14" ht="94.2" customHeight="1">
      <c r="A29" s="30" t="s">
        <v>108</v>
      </c>
      <c r="B29" s="30" t="s">
        <v>65</v>
      </c>
      <c r="C29" s="30" t="s">
        <v>182</v>
      </c>
      <c r="D29" s="30" t="s">
        <v>157</v>
      </c>
      <c r="E29" s="30" t="s">
        <v>152</v>
      </c>
      <c r="F29" s="30" t="s">
        <v>148</v>
      </c>
      <c r="G29" s="30" t="s">
        <v>157</v>
      </c>
      <c r="H29" s="30" t="s">
        <v>148</v>
      </c>
      <c r="I29" s="30" t="s">
        <v>213</v>
      </c>
      <c r="J29" s="30" t="s">
        <v>69</v>
      </c>
      <c r="K29" s="30">
        <v>125</v>
      </c>
      <c r="L29" s="30">
        <v>1</v>
      </c>
      <c r="M29" s="30"/>
      <c r="N29" s="82"/>
    </row>
    <row r="30" spans="1:14" ht="76.2" customHeight="1">
      <c r="A30" s="30" t="s">
        <v>140</v>
      </c>
      <c r="B30" s="30" t="s">
        <v>126</v>
      </c>
      <c r="C30" s="30" t="s">
        <v>183</v>
      </c>
      <c r="D30" s="30" t="s">
        <v>154</v>
      </c>
      <c r="E30" s="30" t="s">
        <v>147</v>
      </c>
      <c r="F30" s="30" t="s">
        <v>148</v>
      </c>
      <c r="G30" s="30" t="s">
        <v>154</v>
      </c>
      <c r="H30" s="30" t="s">
        <v>148</v>
      </c>
      <c r="I30" s="30" t="s">
        <v>214</v>
      </c>
      <c r="J30" s="30" t="s">
        <v>68</v>
      </c>
      <c r="K30" s="30">
        <v>80</v>
      </c>
      <c r="L30" s="30">
        <v>0.6</v>
      </c>
      <c r="M30" s="30"/>
      <c r="N30" s="82"/>
    </row>
    <row r="31" spans="1:14" ht="70.2" customHeight="1">
      <c r="A31" s="30" t="s">
        <v>141</v>
      </c>
      <c r="B31" s="30" t="s">
        <v>129</v>
      </c>
      <c r="C31" s="30" t="s">
        <v>184</v>
      </c>
      <c r="D31" s="30" t="s">
        <v>154</v>
      </c>
      <c r="E31" s="30" t="s">
        <v>150</v>
      </c>
      <c r="F31" s="30" t="s">
        <v>148</v>
      </c>
      <c r="G31" s="30" t="s">
        <v>154</v>
      </c>
      <c r="H31" s="30" t="s">
        <v>148</v>
      </c>
      <c r="I31" s="30" t="s">
        <v>215</v>
      </c>
      <c r="J31" s="30" t="s">
        <v>68</v>
      </c>
      <c r="K31" s="30"/>
      <c r="L31" s="30"/>
      <c r="M31" s="30"/>
      <c r="N31" s="88" t="s">
        <v>222</v>
      </c>
    </row>
    <row r="32" spans="1:14" ht="50.4" customHeight="1">
      <c r="A32" s="30" t="s">
        <v>117</v>
      </c>
      <c r="B32" s="30" t="s">
        <v>132</v>
      </c>
      <c r="C32" s="30" t="s">
        <v>185</v>
      </c>
      <c r="D32" s="30" t="s">
        <v>154</v>
      </c>
      <c r="E32" s="30" t="s">
        <v>150</v>
      </c>
      <c r="F32" s="30" t="s">
        <v>148</v>
      </c>
      <c r="G32" s="30" t="s">
        <v>154</v>
      </c>
      <c r="H32" s="30" t="s">
        <v>148</v>
      </c>
      <c r="I32" s="30" t="s">
        <v>216</v>
      </c>
      <c r="J32" s="30" t="s">
        <v>68</v>
      </c>
      <c r="K32" s="30">
        <v>80</v>
      </c>
      <c r="L32" s="30">
        <v>0.9</v>
      </c>
      <c r="M32" s="30"/>
      <c r="N32" s="82"/>
    </row>
    <row r="33" spans="1:19" ht="36.75" customHeight="1">
      <c r="A33" s="30" t="s">
        <v>115</v>
      </c>
      <c r="B33" s="30" t="s">
        <v>132</v>
      </c>
      <c r="C33" s="30" t="s">
        <v>186</v>
      </c>
      <c r="D33" s="30" t="s">
        <v>154</v>
      </c>
      <c r="E33" s="30" t="s">
        <v>152</v>
      </c>
      <c r="F33" s="30" t="s">
        <v>148</v>
      </c>
      <c r="G33" s="30" t="s">
        <v>154</v>
      </c>
      <c r="H33" s="30" t="s">
        <v>148</v>
      </c>
      <c r="I33" s="30" t="s">
        <v>217</v>
      </c>
      <c r="J33" s="30" t="s">
        <v>68</v>
      </c>
      <c r="K33" s="30">
        <v>80</v>
      </c>
      <c r="L33" s="30">
        <v>1</v>
      </c>
      <c r="M33" s="30"/>
      <c r="N33" s="82"/>
      <c r="O33" s="67"/>
      <c r="P33" s="67"/>
      <c r="Q33" s="67"/>
      <c r="R33" s="67"/>
      <c r="S33" s="67"/>
    </row>
    <row r="34" spans="1:19" ht="36.75" customHeight="1">
      <c r="A34" s="30" t="s">
        <v>117</v>
      </c>
      <c r="B34" s="30" t="s">
        <v>132</v>
      </c>
      <c r="C34" s="30" t="s">
        <v>187</v>
      </c>
      <c r="D34" s="30" t="s">
        <v>154</v>
      </c>
      <c r="E34" s="30" t="s">
        <v>150</v>
      </c>
      <c r="F34" s="30" t="s">
        <v>148</v>
      </c>
      <c r="G34" s="30" t="s">
        <v>154</v>
      </c>
      <c r="H34" s="30" t="s">
        <v>148</v>
      </c>
      <c r="I34" s="30" t="s">
        <v>216</v>
      </c>
      <c r="J34" s="30" t="s">
        <v>68</v>
      </c>
      <c r="K34" s="30">
        <v>80</v>
      </c>
      <c r="L34" s="30">
        <v>0.9</v>
      </c>
      <c r="M34" s="30"/>
      <c r="N34" s="82"/>
      <c r="O34" s="68"/>
      <c r="P34" s="68"/>
      <c r="Q34" s="68"/>
      <c r="R34" s="68"/>
      <c r="S34" s="69"/>
    </row>
    <row r="35" spans="1:19" ht="36.75" customHeight="1">
      <c r="A35" s="30" t="s">
        <v>135</v>
      </c>
      <c r="B35" s="30" t="s">
        <v>124</v>
      </c>
      <c r="C35" s="30" t="s">
        <v>188</v>
      </c>
      <c r="D35" s="30" t="s">
        <v>154</v>
      </c>
      <c r="E35" s="30" t="s">
        <v>147</v>
      </c>
      <c r="F35" s="30" t="s">
        <v>148</v>
      </c>
      <c r="G35" s="30" t="s">
        <v>154</v>
      </c>
      <c r="H35" s="30" t="s">
        <v>148</v>
      </c>
      <c r="I35" s="30" t="s">
        <v>218</v>
      </c>
      <c r="J35" s="30" t="s">
        <v>69</v>
      </c>
      <c r="K35" s="30">
        <v>125</v>
      </c>
      <c r="L35" s="30">
        <v>0.6</v>
      </c>
      <c r="M35" s="30"/>
      <c r="N35" s="82"/>
    </row>
    <row r="36" spans="1:19" ht="36.75" customHeight="1">
      <c r="A36" s="30" t="s">
        <v>122</v>
      </c>
      <c r="B36" s="30" t="s">
        <v>126</v>
      </c>
      <c r="C36" s="30" t="s">
        <v>189</v>
      </c>
      <c r="D36" s="30" t="s">
        <v>157</v>
      </c>
      <c r="E36" s="30" t="s">
        <v>170</v>
      </c>
      <c r="F36" s="30" t="s">
        <v>155</v>
      </c>
      <c r="G36" s="30" t="s">
        <v>157</v>
      </c>
      <c r="H36" s="30" t="s">
        <v>148</v>
      </c>
      <c r="I36" s="30" t="s">
        <v>219</v>
      </c>
      <c r="J36" s="30" t="s">
        <v>69</v>
      </c>
      <c r="K36" s="30">
        <v>125</v>
      </c>
      <c r="L36" s="30">
        <v>0.5</v>
      </c>
      <c r="M36" s="30"/>
      <c r="N36" s="82"/>
    </row>
    <row r="37" spans="1:19" ht="36.75" customHeight="1">
      <c r="A37" s="30" t="s">
        <v>142</v>
      </c>
      <c r="B37" s="30" t="s">
        <v>124</v>
      </c>
      <c r="C37" s="30" t="s">
        <v>190</v>
      </c>
      <c r="D37" s="30" t="s">
        <v>26</v>
      </c>
      <c r="E37" s="30" t="s">
        <v>150</v>
      </c>
      <c r="F37" s="30" t="s">
        <v>148</v>
      </c>
      <c r="G37" s="30" t="s">
        <v>26</v>
      </c>
      <c r="H37" s="30" t="s">
        <v>148</v>
      </c>
      <c r="I37" s="30" t="s">
        <v>220</v>
      </c>
      <c r="J37" s="30" t="s">
        <v>67</v>
      </c>
      <c r="K37" s="30">
        <v>150</v>
      </c>
      <c r="L37" s="30">
        <v>0.9</v>
      </c>
      <c r="M37" s="30"/>
      <c r="N37" s="82"/>
    </row>
    <row r="38" spans="1:19" ht="36.75" customHeight="1">
      <c r="A38" s="30" t="s">
        <v>143</v>
      </c>
      <c r="B38" s="30" t="s">
        <v>144</v>
      </c>
      <c r="C38" s="30" t="s">
        <v>191</v>
      </c>
      <c r="D38" s="30" t="s">
        <v>157</v>
      </c>
      <c r="E38" s="30" t="s">
        <v>150</v>
      </c>
      <c r="F38" s="30" t="s">
        <v>148</v>
      </c>
      <c r="G38" s="30" t="s">
        <v>157</v>
      </c>
      <c r="H38" s="30" t="s">
        <v>148</v>
      </c>
      <c r="I38" s="30" t="s">
        <v>221</v>
      </c>
      <c r="J38" s="30" t="s">
        <v>69</v>
      </c>
      <c r="K38" s="30">
        <v>125</v>
      </c>
      <c r="L38" s="30">
        <v>0.9</v>
      </c>
      <c r="M38" s="30"/>
      <c r="N38" s="82"/>
    </row>
    <row r="39" spans="1:19" ht="36.75" customHeight="1">
      <c r="A39" s="30" t="s">
        <v>145</v>
      </c>
      <c r="B39" s="30" t="s">
        <v>131</v>
      </c>
      <c r="C39" s="30" t="s">
        <v>191</v>
      </c>
      <c r="D39" s="30" t="s">
        <v>157</v>
      </c>
      <c r="E39" s="30" t="s">
        <v>147</v>
      </c>
      <c r="F39" s="30" t="s">
        <v>155</v>
      </c>
      <c r="G39" s="30" t="s">
        <v>157</v>
      </c>
      <c r="H39" s="30" t="s">
        <v>148</v>
      </c>
      <c r="I39" s="30" t="s">
        <v>221</v>
      </c>
      <c r="J39" s="30" t="s">
        <v>69</v>
      </c>
      <c r="K39" s="30">
        <v>125</v>
      </c>
      <c r="L39" s="30">
        <v>0.6</v>
      </c>
      <c r="M39" s="30"/>
      <c r="N39" s="82"/>
    </row>
  </sheetData>
  <autoFilter ref="A1:N39"/>
  <phoneticPr fontId="2" type="noConversion"/>
  <printOptions horizontalCentered="1"/>
  <pageMargins left="0" right="0" top="0.74803149606299213" bottom="0.35433070866141736" header="0.31496062992125984" footer="0.11811023622047245"/>
  <pageSetup paperSize="9" scale="70" orientation="landscape" r:id="rId1"/>
  <headerFooter>
    <oddHeader>&amp;C107學年度教師研究績效考-著作&amp;R附件一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26"/>
  <sheetViews>
    <sheetView topLeftCell="A121" zoomScaleNormal="100" workbookViewId="0">
      <selection activeCell="N120" sqref="N120"/>
    </sheetView>
  </sheetViews>
  <sheetFormatPr defaultColWidth="9" defaultRowHeight="36.75" customHeight="1"/>
  <cols>
    <col min="1" max="1" width="9" style="25"/>
    <col min="2" max="2" width="14.44140625" style="26" customWidth="1"/>
    <col min="3" max="3" width="39.33203125" style="27" customWidth="1"/>
    <col min="4" max="4" width="16.109375" style="27" customWidth="1"/>
    <col min="5" max="5" width="10.44140625" style="25" customWidth="1"/>
    <col min="6" max="6" width="5.77734375" style="25" customWidth="1"/>
    <col min="7" max="7" width="15" style="25" customWidth="1"/>
    <col min="8" max="8" width="8" style="25" customWidth="1"/>
    <col min="9" max="9" width="18.77734375" style="27" customWidth="1"/>
    <col min="10" max="13" width="8.88671875" style="25" customWidth="1"/>
    <col min="14" max="14" width="21.21875" style="26" customWidth="1"/>
    <col min="15" max="248" width="12.109375" style="25" customWidth="1"/>
    <col min="249" max="16384" width="9" style="25"/>
  </cols>
  <sheetData>
    <row r="1" spans="1:15" ht="36.75" customHeight="1">
      <c r="A1" s="20" t="s">
        <v>32</v>
      </c>
      <c r="B1" s="20" t="s">
        <v>31</v>
      </c>
      <c r="C1" s="20" t="s">
        <v>33</v>
      </c>
      <c r="D1" s="20" t="s">
        <v>34</v>
      </c>
      <c r="E1" s="20" t="s">
        <v>35</v>
      </c>
      <c r="F1" s="20" t="s">
        <v>36</v>
      </c>
      <c r="G1" s="20" t="s">
        <v>37</v>
      </c>
      <c r="H1" s="20" t="s">
        <v>38</v>
      </c>
      <c r="I1" s="20" t="s">
        <v>39</v>
      </c>
      <c r="J1" s="24" t="s">
        <v>40</v>
      </c>
      <c r="K1" s="24" t="s">
        <v>27</v>
      </c>
      <c r="L1" s="24" t="s">
        <v>28</v>
      </c>
      <c r="M1" s="24" t="s">
        <v>29</v>
      </c>
      <c r="N1" s="70" t="s">
        <v>30</v>
      </c>
    </row>
    <row r="2" spans="1:15" ht="27.6">
      <c r="A2" s="30" t="s">
        <v>136</v>
      </c>
      <c r="B2" s="30" t="s">
        <v>130</v>
      </c>
      <c r="C2" s="30" t="s">
        <v>249</v>
      </c>
      <c r="D2" s="30" t="s">
        <v>101</v>
      </c>
      <c r="E2" s="30" t="s">
        <v>150</v>
      </c>
      <c r="F2" s="30" t="s">
        <v>148</v>
      </c>
      <c r="G2" s="30"/>
      <c r="H2" s="30" t="s">
        <v>148</v>
      </c>
      <c r="I2" s="30" t="s">
        <v>333</v>
      </c>
      <c r="J2" s="30" t="s">
        <v>68</v>
      </c>
      <c r="K2" s="30">
        <v>80</v>
      </c>
      <c r="L2" s="30">
        <v>0.9</v>
      </c>
      <c r="M2" s="30"/>
      <c r="N2" s="30"/>
    </row>
    <row r="3" spans="1:15" ht="27.6">
      <c r="A3" s="30" t="s">
        <v>136</v>
      </c>
      <c r="B3" s="30" t="s">
        <v>130</v>
      </c>
      <c r="C3" s="30" t="s">
        <v>250</v>
      </c>
      <c r="D3" s="30" t="s">
        <v>101</v>
      </c>
      <c r="E3" s="30" t="s">
        <v>152</v>
      </c>
      <c r="F3" s="30" t="s">
        <v>148</v>
      </c>
      <c r="G3" s="30"/>
      <c r="H3" s="30" t="s">
        <v>148</v>
      </c>
      <c r="I3" s="30" t="s">
        <v>333</v>
      </c>
      <c r="J3" s="30" t="s">
        <v>68</v>
      </c>
      <c r="K3" s="30">
        <v>80</v>
      </c>
      <c r="L3" s="30">
        <v>1</v>
      </c>
      <c r="M3" s="30"/>
      <c r="N3" s="30"/>
    </row>
    <row r="4" spans="1:15" ht="27.6">
      <c r="A4" s="30" t="s">
        <v>136</v>
      </c>
      <c r="B4" s="30" t="s">
        <v>130</v>
      </c>
      <c r="C4" s="30" t="s">
        <v>251</v>
      </c>
      <c r="D4" s="30" t="s">
        <v>101</v>
      </c>
      <c r="E4" s="30" t="s">
        <v>147</v>
      </c>
      <c r="F4" s="30" t="s">
        <v>155</v>
      </c>
      <c r="G4" s="30"/>
      <c r="H4" s="30" t="s">
        <v>148</v>
      </c>
      <c r="I4" s="30" t="s">
        <v>334</v>
      </c>
      <c r="J4" s="30" t="s">
        <v>68</v>
      </c>
      <c r="K4" s="30">
        <v>80</v>
      </c>
      <c r="L4" s="30">
        <v>0.6</v>
      </c>
      <c r="M4" s="30"/>
      <c r="N4" s="30"/>
    </row>
    <row r="5" spans="1:15" ht="27.6">
      <c r="A5" s="30" t="s">
        <v>231</v>
      </c>
      <c r="B5" s="30" t="s">
        <v>124</v>
      </c>
      <c r="C5" s="30" t="s">
        <v>252</v>
      </c>
      <c r="D5" s="30" t="s">
        <v>101</v>
      </c>
      <c r="E5" s="30" t="s">
        <v>150</v>
      </c>
      <c r="F5" s="30" t="s">
        <v>155</v>
      </c>
      <c r="G5" s="30"/>
      <c r="H5" s="30" t="s">
        <v>148</v>
      </c>
      <c r="I5" s="30" t="s">
        <v>333</v>
      </c>
      <c r="J5" s="30" t="s">
        <v>68</v>
      </c>
      <c r="K5" s="30">
        <v>80</v>
      </c>
      <c r="L5" s="30">
        <v>0.9</v>
      </c>
      <c r="M5" s="30"/>
      <c r="N5" s="30"/>
    </row>
    <row r="6" spans="1:15" ht="39.6">
      <c r="A6" s="30" t="s">
        <v>231</v>
      </c>
      <c r="B6" s="30" t="s">
        <v>124</v>
      </c>
      <c r="C6" s="30" t="s">
        <v>253</v>
      </c>
      <c r="D6" s="30" t="s">
        <v>101</v>
      </c>
      <c r="E6" s="30" t="s">
        <v>147</v>
      </c>
      <c r="F6" s="30" t="s">
        <v>155</v>
      </c>
      <c r="G6" s="30"/>
      <c r="H6" s="30" t="s">
        <v>148</v>
      </c>
      <c r="I6" s="30" t="s">
        <v>333</v>
      </c>
      <c r="J6" s="30" t="s">
        <v>68</v>
      </c>
      <c r="K6" s="30">
        <v>80</v>
      </c>
      <c r="L6" s="30">
        <v>0.6</v>
      </c>
      <c r="M6" s="30"/>
      <c r="N6" s="30"/>
    </row>
    <row r="7" spans="1:15" ht="27.6">
      <c r="A7" s="30" t="s">
        <v>106</v>
      </c>
      <c r="B7" s="30" t="s">
        <v>124</v>
      </c>
      <c r="C7" s="30" t="s">
        <v>252</v>
      </c>
      <c r="D7" s="30" t="s">
        <v>101</v>
      </c>
      <c r="E7" s="30" t="s">
        <v>170</v>
      </c>
      <c r="F7" s="30" t="s">
        <v>155</v>
      </c>
      <c r="G7" s="30"/>
      <c r="H7" s="30" t="s">
        <v>148</v>
      </c>
      <c r="I7" s="30" t="s">
        <v>333</v>
      </c>
      <c r="J7" s="30" t="s">
        <v>68</v>
      </c>
      <c r="K7" s="30">
        <v>80</v>
      </c>
      <c r="L7" s="30">
        <v>0.5</v>
      </c>
      <c r="M7" s="30"/>
      <c r="N7" s="30"/>
    </row>
    <row r="8" spans="1:15" ht="27.6">
      <c r="A8" s="30" t="s">
        <v>106</v>
      </c>
      <c r="B8" s="30" t="s">
        <v>124</v>
      </c>
      <c r="C8" s="30" t="s">
        <v>254</v>
      </c>
      <c r="D8" s="30" t="s">
        <v>101</v>
      </c>
      <c r="E8" s="30" t="s">
        <v>170</v>
      </c>
      <c r="F8" s="30" t="s">
        <v>148</v>
      </c>
      <c r="G8" s="30"/>
      <c r="H8" s="30" t="s">
        <v>148</v>
      </c>
      <c r="I8" s="30" t="s">
        <v>333</v>
      </c>
      <c r="J8" s="30" t="s">
        <v>68</v>
      </c>
      <c r="K8" s="30">
        <v>80</v>
      </c>
      <c r="L8" s="30">
        <v>0.5</v>
      </c>
      <c r="M8" s="30"/>
      <c r="N8" s="30"/>
    </row>
    <row r="9" spans="1:15" ht="27.6">
      <c r="A9" s="30" t="s">
        <v>106</v>
      </c>
      <c r="B9" s="30" t="s">
        <v>124</v>
      </c>
      <c r="C9" s="30" t="s">
        <v>255</v>
      </c>
      <c r="D9" s="30" t="s">
        <v>101</v>
      </c>
      <c r="E9" s="30" t="s">
        <v>150</v>
      </c>
      <c r="F9" s="30" t="s">
        <v>148</v>
      </c>
      <c r="G9" s="30"/>
      <c r="H9" s="30" t="s">
        <v>148</v>
      </c>
      <c r="I9" s="30" t="s">
        <v>333</v>
      </c>
      <c r="J9" s="30" t="s">
        <v>68</v>
      </c>
      <c r="K9" s="30">
        <v>80</v>
      </c>
      <c r="L9" s="30">
        <v>0.9</v>
      </c>
      <c r="M9" s="30"/>
      <c r="N9" s="30"/>
    </row>
    <row r="10" spans="1:15" ht="66">
      <c r="A10" s="30" t="s">
        <v>231</v>
      </c>
      <c r="B10" s="30" t="s">
        <v>124</v>
      </c>
      <c r="C10" s="30" t="s">
        <v>256</v>
      </c>
      <c r="D10" s="30"/>
      <c r="E10" s="30" t="s">
        <v>170</v>
      </c>
      <c r="F10" s="30" t="s">
        <v>155</v>
      </c>
      <c r="G10" s="30"/>
      <c r="H10" s="30" t="s">
        <v>148</v>
      </c>
      <c r="I10" s="30" t="s">
        <v>335</v>
      </c>
      <c r="J10" s="30" t="s">
        <v>68</v>
      </c>
      <c r="K10" s="30">
        <v>80</v>
      </c>
      <c r="L10" s="30">
        <v>0.5</v>
      </c>
      <c r="M10" s="30"/>
      <c r="N10" s="30"/>
    </row>
    <row r="11" spans="1:15" ht="27.6">
      <c r="A11" s="63" t="s">
        <v>109</v>
      </c>
      <c r="B11" s="63" t="s">
        <v>129</v>
      </c>
      <c r="C11" s="63" t="s">
        <v>257</v>
      </c>
      <c r="D11" s="63" t="s">
        <v>825</v>
      </c>
      <c r="E11" s="63" t="s">
        <v>150</v>
      </c>
      <c r="F11" s="63" t="s">
        <v>155</v>
      </c>
      <c r="G11" s="63"/>
      <c r="H11" s="63" t="s">
        <v>148</v>
      </c>
      <c r="I11" s="63" t="s">
        <v>333</v>
      </c>
      <c r="J11" s="63" t="s">
        <v>68</v>
      </c>
      <c r="K11" s="63">
        <v>80</v>
      </c>
      <c r="L11" s="63">
        <v>0.9</v>
      </c>
      <c r="M11" s="63"/>
      <c r="N11" s="138"/>
      <c r="O11" s="139"/>
    </row>
    <row r="12" spans="1:15" ht="39.6">
      <c r="A12" s="63" t="s">
        <v>109</v>
      </c>
      <c r="B12" s="63" t="s">
        <v>129</v>
      </c>
      <c r="C12" s="63" t="s">
        <v>258</v>
      </c>
      <c r="D12" s="63" t="s">
        <v>825</v>
      </c>
      <c r="E12" s="63" t="s">
        <v>166</v>
      </c>
      <c r="F12" s="63" t="s">
        <v>148</v>
      </c>
      <c r="G12" s="63"/>
      <c r="H12" s="63" t="s">
        <v>148</v>
      </c>
      <c r="I12" s="63" t="s">
        <v>333</v>
      </c>
      <c r="J12" s="63" t="s">
        <v>68</v>
      </c>
      <c r="K12" s="63">
        <v>80</v>
      </c>
      <c r="L12" s="63">
        <v>0.9</v>
      </c>
      <c r="M12" s="63"/>
      <c r="N12" s="140"/>
    </row>
    <row r="13" spans="1:15" ht="106.8" customHeight="1">
      <c r="A13" s="30" t="s">
        <v>232</v>
      </c>
      <c r="B13" s="30" t="s">
        <v>65</v>
      </c>
      <c r="C13" s="30" t="s">
        <v>259</v>
      </c>
      <c r="D13" s="30" t="s">
        <v>101</v>
      </c>
      <c r="E13" s="30" t="s">
        <v>150</v>
      </c>
      <c r="F13" s="30" t="s">
        <v>155</v>
      </c>
      <c r="G13" s="30"/>
      <c r="H13" s="30" t="s">
        <v>148</v>
      </c>
      <c r="I13" s="30" t="s">
        <v>336</v>
      </c>
      <c r="J13" s="30" t="s">
        <v>68</v>
      </c>
      <c r="K13" s="30">
        <v>80</v>
      </c>
      <c r="L13" s="30">
        <v>0.9</v>
      </c>
      <c r="M13" s="30"/>
      <c r="N13" s="82"/>
    </row>
    <row r="14" spans="1:15" ht="27.6">
      <c r="A14" s="30" t="s">
        <v>232</v>
      </c>
      <c r="B14" s="30" t="s">
        <v>65</v>
      </c>
      <c r="C14" s="30" t="s">
        <v>260</v>
      </c>
      <c r="D14" s="30" t="s">
        <v>101</v>
      </c>
      <c r="E14" s="30" t="s">
        <v>170</v>
      </c>
      <c r="F14" s="30" t="s">
        <v>148</v>
      </c>
      <c r="G14" s="30"/>
      <c r="H14" s="30" t="s">
        <v>148</v>
      </c>
      <c r="I14" s="30" t="s">
        <v>336</v>
      </c>
      <c r="J14" s="30" t="s">
        <v>68</v>
      </c>
      <c r="K14" s="30">
        <v>80</v>
      </c>
      <c r="L14" s="30">
        <v>0.5</v>
      </c>
      <c r="M14" s="30"/>
      <c r="N14" s="30"/>
    </row>
    <row r="15" spans="1:15" ht="39.6">
      <c r="A15" s="30" t="s">
        <v>232</v>
      </c>
      <c r="B15" s="30" t="s">
        <v>65</v>
      </c>
      <c r="C15" s="30" t="s">
        <v>261</v>
      </c>
      <c r="D15" s="30" t="s">
        <v>101</v>
      </c>
      <c r="E15" s="30" t="s">
        <v>166</v>
      </c>
      <c r="F15" s="30" t="s">
        <v>155</v>
      </c>
      <c r="G15" s="30"/>
      <c r="H15" s="30" t="s">
        <v>148</v>
      </c>
      <c r="I15" s="30" t="s">
        <v>336</v>
      </c>
      <c r="J15" s="30" t="s">
        <v>68</v>
      </c>
      <c r="K15" s="30">
        <v>80</v>
      </c>
      <c r="L15" s="30">
        <v>0.2</v>
      </c>
      <c r="M15" s="30"/>
      <c r="N15" s="30"/>
    </row>
    <row r="16" spans="1:15" ht="39.6">
      <c r="A16" s="30" t="s">
        <v>60</v>
      </c>
      <c r="B16" s="30" t="s">
        <v>124</v>
      </c>
      <c r="C16" s="30" t="s">
        <v>262</v>
      </c>
      <c r="D16" s="30" t="s">
        <v>101</v>
      </c>
      <c r="E16" s="30" t="s">
        <v>150</v>
      </c>
      <c r="F16" s="30" t="s">
        <v>148</v>
      </c>
      <c r="G16" s="30"/>
      <c r="H16" s="30" t="s">
        <v>148</v>
      </c>
      <c r="I16" s="30" t="s">
        <v>337</v>
      </c>
      <c r="J16" s="30" t="s">
        <v>68</v>
      </c>
      <c r="K16" s="30">
        <v>80</v>
      </c>
      <c r="L16" s="30">
        <v>0.9</v>
      </c>
      <c r="M16" s="30"/>
      <c r="N16" s="30"/>
    </row>
    <row r="17" spans="1:14" ht="79.2">
      <c r="A17" s="30" t="s">
        <v>233</v>
      </c>
      <c r="B17" s="30" t="s">
        <v>124</v>
      </c>
      <c r="C17" s="30" t="s">
        <v>263</v>
      </c>
      <c r="D17" s="30"/>
      <c r="E17" s="30" t="s">
        <v>150</v>
      </c>
      <c r="F17" s="30" t="s">
        <v>155</v>
      </c>
      <c r="G17" s="30"/>
      <c r="H17" s="30" t="s">
        <v>148</v>
      </c>
      <c r="I17" s="30" t="s">
        <v>338</v>
      </c>
      <c r="J17" s="30" t="s">
        <v>68</v>
      </c>
      <c r="K17" s="30">
        <v>80</v>
      </c>
      <c r="L17" s="30">
        <v>0.9</v>
      </c>
      <c r="M17" s="30"/>
      <c r="N17" s="30"/>
    </row>
    <row r="18" spans="1:14" ht="39.6">
      <c r="A18" s="30" t="s">
        <v>233</v>
      </c>
      <c r="B18" s="30" t="s">
        <v>124</v>
      </c>
      <c r="C18" s="30" t="s">
        <v>253</v>
      </c>
      <c r="D18" s="30" t="s">
        <v>101</v>
      </c>
      <c r="E18" s="30" t="s">
        <v>150</v>
      </c>
      <c r="F18" s="30" t="s">
        <v>155</v>
      </c>
      <c r="G18" s="30"/>
      <c r="H18" s="30" t="s">
        <v>148</v>
      </c>
      <c r="I18" s="30" t="s">
        <v>333</v>
      </c>
      <c r="J18" s="30" t="s">
        <v>68</v>
      </c>
      <c r="K18" s="30">
        <v>80</v>
      </c>
      <c r="L18" s="30">
        <v>0.9</v>
      </c>
      <c r="M18" s="30"/>
      <c r="N18" s="30"/>
    </row>
    <row r="19" spans="1:14" ht="27.6">
      <c r="A19" s="30" t="s">
        <v>233</v>
      </c>
      <c r="B19" s="30" t="s">
        <v>124</v>
      </c>
      <c r="C19" s="30" t="s">
        <v>252</v>
      </c>
      <c r="D19" s="30" t="s">
        <v>101</v>
      </c>
      <c r="E19" s="30" t="s">
        <v>147</v>
      </c>
      <c r="F19" s="30" t="s">
        <v>148</v>
      </c>
      <c r="G19" s="30"/>
      <c r="H19" s="30" t="s">
        <v>148</v>
      </c>
      <c r="I19" s="30" t="s">
        <v>333</v>
      </c>
      <c r="J19" s="30" t="s">
        <v>68</v>
      </c>
      <c r="K19" s="30">
        <v>80</v>
      </c>
      <c r="L19" s="30">
        <v>0.6</v>
      </c>
      <c r="M19" s="30"/>
      <c r="N19" s="88"/>
    </row>
    <row r="20" spans="1:14" ht="39.6">
      <c r="A20" s="62" t="s">
        <v>233</v>
      </c>
      <c r="B20" s="30" t="s">
        <v>124</v>
      </c>
      <c r="C20" s="30" t="s">
        <v>264</v>
      </c>
      <c r="D20" s="30" t="s">
        <v>101</v>
      </c>
      <c r="E20" s="30" t="s">
        <v>166</v>
      </c>
      <c r="F20" s="62" t="s">
        <v>148</v>
      </c>
      <c r="G20" s="30"/>
      <c r="H20" s="30" t="s">
        <v>148</v>
      </c>
      <c r="I20" s="30" t="s">
        <v>333</v>
      </c>
      <c r="J20" s="30" t="s">
        <v>68</v>
      </c>
      <c r="K20" s="30">
        <v>80</v>
      </c>
      <c r="L20" s="30">
        <v>0.9</v>
      </c>
      <c r="M20" s="30"/>
      <c r="N20" s="88"/>
    </row>
    <row r="21" spans="1:14" ht="39.6">
      <c r="A21" s="31" t="s">
        <v>233</v>
      </c>
      <c r="B21" s="31" t="s">
        <v>124</v>
      </c>
      <c r="C21" s="31" t="s">
        <v>265</v>
      </c>
      <c r="D21" s="31"/>
      <c r="E21" s="31" t="s">
        <v>152</v>
      </c>
      <c r="F21" s="31" t="s">
        <v>148</v>
      </c>
      <c r="G21" s="31"/>
      <c r="H21" s="31" t="s">
        <v>155</v>
      </c>
      <c r="I21" s="31" t="s">
        <v>339</v>
      </c>
      <c r="J21" s="30"/>
      <c r="K21" s="31"/>
      <c r="L21" s="31"/>
      <c r="M21" s="31"/>
      <c r="N21" s="141" t="s">
        <v>365</v>
      </c>
    </row>
    <row r="22" spans="1:14" ht="27.6">
      <c r="A22" s="31" t="s">
        <v>234</v>
      </c>
      <c r="B22" s="31" t="s">
        <v>132</v>
      </c>
      <c r="C22" s="31" t="s">
        <v>266</v>
      </c>
      <c r="D22" s="30" t="s">
        <v>101</v>
      </c>
      <c r="E22" s="31" t="s">
        <v>150</v>
      </c>
      <c r="F22" s="31" t="s">
        <v>155</v>
      </c>
      <c r="G22" s="31"/>
      <c r="H22" s="31" t="s">
        <v>148</v>
      </c>
      <c r="I22" s="31" t="s">
        <v>333</v>
      </c>
      <c r="J22" s="30" t="s">
        <v>68</v>
      </c>
      <c r="K22" s="30">
        <v>80</v>
      </c>
      <c r="L22" s="30">
        <v>0.9</v>
      </c>
      <c r="M22" s="31"/>
      <c r="N22" s="88"/>
    </row>
    <row r="23" spans="1:14" ht="27.6">
      <c r="A23" s="30" t="s">
        <v>234</v>
      </c>
      <c r="B23" s="30" t="s">
        <v>132</v>
      </c>
      <c r="C23" s="30" t="s">
        <v>267</v>
      </c>
      <c r="D23" s="30" t="s">
        <v>101</v>
      </c>
      <c r="E23" s="30" t="s">
        <v>170</v>
      </c>
      <c r="F23" s="30" t="s">
        <v>155</v>
      </c>
      <c r="G23" s="30"/>
      <c r="H23" s="30" t="s">
        <v>148</v>
      </c>
      <c r="I23" s="30" t="s">
        <v>333</v>
      </c>
      <c r="J23" s="30" t="s">
        <v>68</v>
      </c>
      <c r="K23" s="30">
        <v>80</v>
      </c>
      <c r="L23" s="30">
        <v>0.5</v>
      </c>
      <c r="M23" s="30"/>
      <c r="N23" s="88"/>
    </row>
    <row r="24" spans="1:14" ht="27.6">
      <c r="A24" s="30" t="s">
        <v>234</v>
      </c>
      <c r="B24" s="30" t="s">
        <v>132</v>
      </c>
      <c r="C24" s="30" t="s">
        <v>268</v>
      </c>
      <c r="D24" s="30" t="s">
        <v>101</v>
      </c>
      <c r="E24" s="30" t="s">
        <v>147</v>
      </c>
      <c r="F24" s="30" t="s">
        <v>155</v>
      </c>
      <c r="G24" s="30"/>
      <c r="H24" s="30" t="s">
        <v>148</v>
      </c>
      <c r="I24" s="30" t="s">
        <v>333</v>
      </c>
      <c r="J24" s="30" t="s">
        <v>68</v>
      </c>
      <c r="K24" s="30">
        <v>80</v>
      </c>
      <c r="L24" s="30">
        <v>0.6</v>
      </c>
      <c r="M24" s="30"/>
      <c r="N24" s="88"/>
    </row>
    <row r="25" spans="1:14" ht="27.6">
      <c r="A25" s="30" t="s">
        <v>235</v>
      </c>
      <c r="B25" s="30" t="s">
        <v>132</v>
      </c>
      <c r="C25" s="30" t="s">
        <v>269</v>
      </c>
      <c r="D25" s="30" t="s">
        <v>101</v>
      </c>
      <c r="E25" s="30" t="s">
        <v>152</v>
      </c>
      <c r="F25" s="30" t="s">
        <v>148</v>
      </c>
      <c r="G25" s="30"/>
      <c r="H25" s="30" t="s">
        <v>148</v>
      </c>
      <c r="I25" s="30" t="s">
        <v>336</v>
      </c>
      <c r="J25" s="30" t="s">
        <v>68</v>
      </c>
      <c r="K25" s="30">
        <v>80</v>
      </c>
      <c r="L25" s="30">
        <v>1</v>
      </c>
      <c r="M25" s="30"/>
      <c r="N25" s="88"/>
    </row>
    <row r="26" spans="1:14" ht="39.6">
      <c r="A26" s="30" t="s">
        <v>236</v>
      </c>
      <c r="B26" s="30" t="s">
        <v>128</v>
      </c>
      <c r="C26" s="30" t="s">
        <v>270</v>
      </c>
      <c r="D26" s="30" t="s">
        <v>101</v>
      </c>
      <c r="E26" s="30" t="s">
        <v>166</v>
      </c>
      <c r="F26" s="30" t="s">
        <v>155</v>
      </c>
      <c r="G26" s="30"/>
      <c r="H26" s="30" t="s">
        <v>148</v>
      </c>
      <c r="I26" s="30" t="s">
        <v>334</v>
      </c>
      <c r="J26" s="30" t="s">
        <v>68</v>
      </c>
      <c r="K26" s="30">
        <v>80</v>
      </c>
      <c r="L26" s="30">
        <v>0.2</v>
      </c>
      <c r="M26" s="30"/>
      <c r="N26" s="88"/>
    </row>
    <row r="27" spans="1:14" ht="39.6">
      <c r="A27" s="31" t="s">
        <v>237</v>
      </c>
      <c r="B27" s="31" t="s">
        <v>238</v>
      </c>
      <c r="C27" s="31" t="s">
        <v>271</v>
      </c>
      <c r="D27" s="30" t="s">
        <v>101</v>
      </c>
      <c r="E27" s="31" t="s">
        <v>150</v>
      </c>
      <c r="F27" s="31" t="s">
        <v>148</v>
      </c>
      <c r="G27" s="31"/>
      <c r="H27" s="31" t="s">
        <v>148</v>
      </c>
      <c r="I27" s="31" t="s">
        <v>340</v>
      </c>
      <c r="J27" s="30" t="s">
        <v>68</v>
      </c>
      <c r="K27" s="30">
        <v>80</v>
      </c>
      <c r="L27" s="30">
        <v>0.9</v>
      </c>
      <c r="M27" s="31"/>
      <c r="N27" s="65"/>
    </row>
    <row r="28" spans="1:14" ht="39.6">
      <c r="A28" s="30" t="s">
        <v>237</v>
      </c>
      <c r="B28" s="30" t="s">
        <v>238</v>
      </c>
      <c r="C28" s="30" t="s">
        <v>272</v>
      </c>
      <c r="D28" s="30" t="s">
        <v>101</v>
      </c>
      <c r="E28" s="30" t="s">
        <v>150</v>
      </c>
      <c r="F28" s="30" t="s">
        <v>155</v>
      </c>
      <c r="G28" s="30"/>
      <c r="H28" s="30" t="s">
        <v>148</v>
      </c>
      <c r="I28" s="30" t="s">
        <v>341</v>
      </c>
      <c r="J28" s="30" t="s">
        <v>68</v>
      </c>
      <c r="K28" s="30">
        <v>80</v>
      </c>
      <c r="L28" s="30">
        <v>0.9</v>
      </c>
      <c r="M28" s="30"/>
      <c r="N28" s="82"/>
    </row>
    <row r="29" spans="1:14" ht="94.2" customHeight="1">
      <c r="A29" s="30" t="s">
        <v>237</v>
      </c>
      <c r="B29" s="30" t="s">
        <v>238</v>
      </c>
      <c r="C29" s="30" t="s">
        <v>273</v>
      </c>
      <c r="D29" s="30" t="s">
        <v>101</v>
      </c>
      <c r="E29" s="30" t="s">
        <v>150</v>
      </c>
      <c r="F29" s="30" t="s">
        <v>155</v>
      </c>
      <c r="G29" s="30"/>
      <c r="H29" s="30" t="s">
        <v>148</v>
      </c>
      <c r="I29" s="30" t="s">
        <v>340</v>
      </c>
      <c r="J29" s="30" t="s">
        <v>68</v>
      </c>
      <c r="K29" s="30">
        <v>80</v>
      </c>
      <c r="L29" s="30">
        <v>0.9</v>
      </c>
      <c r="M29" s="30"/>
      <c r="N29" s="82"/>
    </row>
    <row r="30" spans="1:14" ht="76.2" customHeight="1">
      <c r="A30" s="30" t="s">
        <v>237</v>
      </c>
      <c r="B30" s="30" t="s">
        <v>238</v>
      </c>
      <c r="C30" s="30" t="s">
        <v>274</v>
      </c>
      <c r="D30" s="30" t="s">
        <v>101</v>
      </c>
      <c r="E30" s="30" t="s">
        <v>150</v>
      </c>
      <c r="F30" s="30" t="s">
        <v>148</v>
      </c>
      <c r="G30" s="30"/>
      <c r="H30" s="30" t="s">
        <v>148</v>
      </c>
      <c r="I30" s="30" t="s">
        <v>341</v>
      </c>
      <c r="J30" s="30" t="s">
        <v>68</v>
      </c>
      <c r="K30" s="30">
        <v>80</v>
      </c>
      <c r="L30" s="30">
        <v>0.9</v>
      </c>
      <c r="M30" s="30"/>
      <c r="N30" s="82"/>
    </row>
    <row r="31" spans="1:14" ht="70.2" customHeight="1">
      <c r="A31" s="30" t="s">
        <v>239</v>
      </c>
      <c r="B31" s="30" t="s">
        <v>126</v>
      </c>
      <c r="C31" s="30" t="s">
        <v>275</v>
      </c>
      <c r="D31" s="30"/>
      <c r="E31" s="30" t="s">
        <v>166</v>
      </c>
      <c r="F31" s="30" t="s">
        <v>155</v>
      </c>
      <c r="G31" s="30"/>
      <c r="H31" s="30" t="s">
        <v>148</v>
      </c>
      <c r="I31" s="30" t="s">
        <v>335</v>
      </c>
      <c r="J31" s="30" t="s">
        <v>68</v>
      </c>
      <c r="K31" s="30">
        <v>80</v>
      </c>
      <c r="L31" s="30">
        <v>0.2</v>
      </c>
      <c r="M31" s="30"/>
      <c r="N31" s="88"/>
    </row>
    <row r="32" spans="1:14" ht="50.4" customHeight="1">
      <c r="A32" s="62" t="s">
        <v>239</v>
      </c>
      <c r="B32" s="30" t="s">
        <v>126</v>
      </c>
      <c r="C32" s="30" t="s">
        <v>276</v>
      </c>
      <c r="D32" s="30" t="s">
        <v>101</v>
      </c>
      <c r="E32" s="30" t="s">
        <v>166</v>
      </c>
      <c r="F32" s="62" t="s">
        <v>148</v>
      </c>
      <c r="G32" s="30"/>
      <c r="H32" s="30" t="s">
        <v>148</v>
      </c>
      <c r="I32" s="30" t="s">
        <v>333</v>
      </c>
      <c r="J32" s="30" t="s">
        <v>68</v>
      </c>
      <c r="K32" s="30">
        <v>80</v>
      </c>
      <c r="L32" s="30">
        <v>0.9</v>
      </c>
      <c r="M32" s="30"/>
      <c r="N32" s="82"/>
    </row>
    <row r="33" spans="1:19" ht="36.75" customHeight="1">
      <c r="A33" s="30" t="s">
        <v>239</v>
      </c>
      <c r="B33" s="30" t="s">
        <v>126</v>
      </c>
      <c r="C33" s="30" t="s">
        <v>277</v>
      </c>
      <c r="D33" s="30" t="s">
        <v>101</v>
      </c>
      <c r="E33" s="30" t="s">
        <v>147</v>
      </c>
      <c r="F33" s="30" t="s">
        <v>155</v>
      </c>
      <c r="G33" s="30"/>
      <c r="H33" s="30" t="s">
        <v>148</v>
      </c>
      <c r="I33" s="30" t="s">
        <v>333</v>
      </c>
      <c r="J33" s="30" t="s">
        <v>68</v>
      </c>
      <c r="K33" s="30">
        <v>80</v>
      </c>
      <c r="L33" s="30">
        <v>0.6</v>
      </c>
      <c r="M33" s="30"/>
      <c r="N33" s="82"/>
      <c r="O33" s="67"/>
      <c r="P33" s="67"/>
      <c r="Q33" s="67"/>
      <c r="R33" s="67"/>
      <c r="S33" s="67"/>
    </row>
    <row r="34" spans="1:19" ht="36.75" customHeight="1">
      <c r="A34" s="30" t="s">
        <v>239</v>
      </c>
      <c r="B34" s="30" t="s">
        <v>126</v>
      </c>
      <c r="C34" s="30" t="s">
        <v>278</v>
      </c>
      <c r="D34" s="30" t="s">
        <v>101</v>
      </c>
      <c r="E34" s="30" t="s">
        <v>147</v>
      </c>
      <c r="F34" s="30" t="s">
        <v>155</v>
      </c>
      <c r="G34" s="30"/>
      <c r="H34" s="30" t="s">
        <v>148</v>
      </c>
      <c r="I34" s="30" t="s">
        <v>333</v>
      </c>
      <c r="J34" s="30" t="s">
        <v>68</v>
      </c>
      <c r="K34" s="30">
        <v>80</v>
      </c>
      <c r="L34" s="30">
        <v>0.6</v>
      </c>
      <c r="M34" s="30"/>
      <c r="N34" s="82"/>
      <c r="O34" s="68"/>
      <c r="P34" s="68"/>
      <c r="Q34" s="68"/>
      <c r="R34" s="68"/>
      <c r="S34" s="69"/>
    </row>
    <row r="35" spans="1:19" ht="36.75" customHeight="1">
      <c r="A35" s="30" t="s">
        <v>239</v>
      </c>
      <c r="B35" s="30" t="s">
        <v>126</v>
      </c>
      <c r="C35" s="30" t="s">
        <v>279</v>
      </c>
      <c r="D35" s="30" t="s">
        <v>101</v>
      </c>
      <c r="E35" s="30" t="s">
        <v>170</v>
      </c>
      <c r="F35" s="30" t="s">
        <v>155</v>
      </c>
      <c r="G35" s="30"/>
      <c r="H35" s="30" t="s">
        <v>148</v>
      </c>
      <c r="I35" s="30" t="s">
        <v>336</v>
      </c>
      <c r="J35" s="30" t="s">
        <v>68</v>
      </c>
      <c r="K35" s="30">
        <v>80</v>
      </c>
      <c r="L35" s="30">
        <v>0.5</v>
      </c>
      <c r="M35" s="30"/>
      <c r="N35" s="82"/>
    </row>
    <row r="36" spans="1:19" ht="36.75" customHeight="1">
      <c r="A36" s="30" t="s">
        <v>114</v>
      </c>
      <c r="B36" s="30" t="s">
        <v>126</v>
      </c>
      <c r="C36" s="30" t="s">
        <v>277</v>
      </c>
      <c r="D36" s="30" t="s">
        <v>101</v>
      </c>
      <c r="E36" s="30" t="s">
        <v>150</v>
      </c>
      <c r="F36" s="30" t="s">
        <v>155</v>
      </c>
      <c r="G36" s="30"/>
      <c r="H36" s="30" t="s">
        <v>148</v>
      </c>
      <c r="I36" s="30" t="s">
        <v>337</v>
      </c>
      <c r="J36" s="30" t="s">
        <v>68</v>
      </c>
      <c r="K36" s="30">
        <v>80</v>
      </c>
      <c r="L36" s="30">
        <v>0.9</v>
      </c>
      <c r="M36" s="30"/>
      <c r="N36" s="82"/>
    </row>
    <row r="37" spans="1:19" ht="36.75" customHeight="1">
      <c r="A37" s="30" t="s">
        <v>114</v>
      </c>
      <c r="B37" s="30" t="s">
        <v>126</v>
      </c>
      <c r="C37" s="30" t="s">
        <v>276</v>
      </c>
      <c r="D37" s="30" t="s">
        <v>101</v>
      </c>
      <c r="E37" s="30" t="s">
        <v>150</v>
      </c>
      <c r="F37" s="30" t="s">
        <v>155</v>
      </c>
      <c r="G37" s="30"/>
      <c r="H37" s="30" t="s">
        <v>148</v>
      </c>
      <c r="I37" s="30" t="s">
        <v>337</v>
      </c>
      <c r="J37" s="30" t="s">
        <v>68</v>
      </c>
      <c r="K37" s="30">
        <v>80</v>
      </c>
      <c r="L37" s="30">
        <v>0.9</v>
      </c>
      <c r="M37" s="30"/>
      <c r="N37" s="82"/>
    </row>
    <row r="38" spans="1:19" ht="36.75" customHeight="1">
      <c r="A38" s="30" t="s">
        <v>114</v>
      </c>
      <c r="B38" s="30" t="s">
        <v>126</v>
      </c>
      <c r="C38" s="30" t="s">
        <v>258</v>
      </c>
      <c r="D38" s="30" t="s">
        <v>101</v>
      </c>
      <c r="E38" s="30" t="s">
        <v>170</v>
      </c>
      <c r="F38" s="30" t="s">
        <v>155</v>
      </c>
      <c r="G38" s="30"/>
      <c r="H38" s="30" t="s">
        <v>148</v>
      </c>
      <c r="I38" s="30" t="s">
        <v>337</v>
      </c>
      <c r="J38" s="30" t="s">
        <v>68</v>
      </c>
      <c r="K38" s="30">
        <v>80</v>
      </c>
      <c r="L38" s="30">
        <v>0.5</v>
      </c>
      <c r="M38" s="30"/>
      <c r="N38" s="82"/>
    </row>
    <row r="39" spans="1:19" ht="36.75" customHeight="1">
      <c r="A39" s="30" t="s">
        <v>114</v>
      </c>
      <c r="B39" s="30" t="s">
        <v>126</v>
      </c>
      <c r="C39" s="30" t="s">
        <v>280</v>
      </c>
      <c r="D39" s="30" t="s">
        <v>101</v>
      </c>
      <c r="E39" s="30" t="s">
        <v>166</v>
      </c>
      <c r="F39" s="30" t="s">
        <v>155</v>
      </c>
      <c r="G39" s="30"/>
      <c r="H39" s="30" t="s">
        <v>148</v>
      </c>
      <c r="I39" s="30" t="s">
        <v>337</v>
      </c>
      <c r="J39" s="30" t="s">
        <v>68</v>
      </c>
      <c r="K39" s="30">
        <v>80</v>
      </c>
      <c r="L39" s="30">
        <v>0.2</v>
      </c>
      <c r="M39" s="30"/>
      <c r="N39" s="82"/>
    </row>
    <row r="40" spans="1:19" ht="36.75" customHeight="1">
      <c r="A40" s="30" t="s">
        <v>114</v>
      </c>
      <c r="B40" s="30" t="s">
        <v>126</v>
      </c>
      <c r="C40" s="30" t="s">
        <v>264</v>
      </c>
      <c r="D40" s="30" t="s">
        <v>101</v>
      </c>
      <c r="E40" s="30" t="s">
        <v>147</v>
      </c>
      <c r="F40" s="30" t="s">
        <v>155</v>
      </c>
      <c r="G40" s="81"/>
      <c r="H40" s="30" t="s">
        <v>148</v>
      </c>
      <c r="I40" s="30" t="s">
        <v>337</v>
      </c>
      <c r="J40" s="30" t="s">
        <v>68</v>
      </c>
      <c r="K40" s="30">
        <v>80</v>
      </c>
      <c r="L40" s="30">
        <v>0.6</v>
      </c>
      <c r="M40" s="30"/>
      <c r="N40" s="82"/>
    </row>
    <row r="41" spans="1:19" ht="36.75" customHeight="1">
      <c r="A41" s="30" t="s">
        <v>139</v>
      </c>
      <c r="B41" s="30" t="s">
        <v>133</v>
      </c>
      <c r="C41" s="30" t="s">
        <v>281</v>
      </c>
      <c r="D41" s="30"/>
      <c r="E41" s="30" t="s">
        <v>152</v>
      </c>
      <c r="F41" s="30" t="s">
        <v>155</v>
      </c>
      <c r="G41" s="81"/>
      <c r="H41" s="30" t="s">
        <v>148</v>
      </c>
      <c r="I41" s="30" t="s">
        <v>342</v>
      </c>
      <c r="J41" s="30"/>
      <c r="K41" s="30"/>
      <c r="L41" s="30"/>
      <c r="M41" s="30"/>
      <c r="N41" s="82" t="s">
        <v>102</v>
      </c>
    </row>
    <row r="42" spans="1:19" ht="36.75" customHeight="1">
      <c r="A42" s="30" t="s">
        <v>139</v>
      </c>
      <c r="B42" s="30" t="s">
        <v>133</v>
      </c>
      <c r="C42" s="30" t="s">
        <v>282</v>
      </c>
      <c r="D42" s="30" t="s">
        <v>101</v>
      </c>
      <c r="E42" s="30" t="s">
        <v>152</v>
      </c>
      <c r="F42" s="30" t="s">
        <v>155</v>
      </c>
      <c r="G42" s="81"/>
      <c r="H42" s="30" t="s">
        <v>148</v>
      </c>
      <c r="I42" s="30" t="s">
        <v>333</v>
      </c>
      <c r="J42" s="30"/>
      <c r="K42" s="30"/>
      <c r="L42" s="30"/>
      <c r="M42" s="30"/>
      <c r="N42" s="82" t="s">
        <v>102</v>
      </c>
    </row>
    <row r="43" spans="1:19" ht="36.75" customHeight="1">
      <c r="A43" s="31" t="s">
        <v>139</v>
      </c>
      <c r="B43" s="31" t="s">
        <v>133</v>
      </c>
      <c r="C43" s="31" t="s">
        <v>283</v>
      </c>
      <c r="D43" s="30" t="s">
        <v>101</v>
      </c>
      <c r="E43" s="31" t="s">
        <v>152</v>
      </c>
      <c r="F43" s="31" t="s">
        <v>155</v>
      </c>
      <c r="G43" s="31"/>
      <c r="H43" s="31" t="s">
        <v>148</v>
      </c>
      <c r="I43" s="31" t="s">
        <v>333</v>
      </c>
      <c r="J43" s="31"/>
      <c r="K43" s="31"/>
      <c r="L43" s="31"/>
      <c r="M43" s="31"/>
      <c r="N43" s="82" t="s">
        <v>102</v>
      </c>
    </row>
    <row r="44" spans="1:19" ht="36.75" customHeight="1">
      <c r="A44" s="30" t="s">
        <v>139</v>
      </c>
      <c r="B44" s="30" t="s">
        <v>133</v>
      </c>
      <c r="C44" s="30" t="s">
        <v>284</v>
      </c>
      <c r="D44" s="30"/>
      <c r="E44" s="30" t="s">
        <v>152</v>
      </c>
      <c r="F44" s="30" t="s">
        <v>155</v>
      </c>
      <c r="G44" s="81"/>
      <c r="H44" s="30" t="s">
        <v>148</v>
      </c>
      <c r="I44" s="30" t="s">
        <v>343</v>
      </c>
      <c r="J44" s="30"/>
      <c r="K44" s="30"/>
      <c r="L44" s="30"/>
      <c r="M44" s="30"/>
      <c r="N44" s="82" t="s">
        <v>102</v>
      </c>
    </row>
    <row r="45" spans="1:19" ht="36.75" customHeight="1">
      <c r="A45" s="30" t="s">
        <v>240</v>
      </c>
      <c r="B45" s="30" t="s">
        <v>65</v>
      </c>
      <c r="C45" s="30" t="s">
        <v>285</v>
      </c>
      <c r="D45" s="30" t="s">
        <v>101</v>
      </c>
      <c r="E45" s="30" t="s">
        <v>170</v>
      </c>
      <c r="F45" s="30" t="s">
        <v>148</v>
      </c>
      <c r="G45" s="81"/>
      <c r="H45" s="30" t="s">
        <v>148</v>
      </c>
      <c r="I45" s="30" t="s">
        <v>344</v>
      </c>
      <c r="J45" s="30" t="s">
        <v>68</v>
      </c>
      <c r="K45" s="30">
        <v>80</v>
      </c>
      <c r="L45" s="30">
        <v>0.5</v>
      </c>
      <c r="M45" s="30"/>
      <c r="N45" s="82"/>
    </row>
    <row r="46" spans="1:19" ht="36.75" customHeight="1">
      <c r="A46" s="30" t="s">
        <v>240</v>
      </c>
      <c r="B46" s="30" t="s">
        <v>65</v>
      </c>
      <c r="C46" s="30" t="s">
        <v>286</v>
      </c>
      <c r="D46" s="30" t="s">
        <v>101</v>
      </c>
      <c r="E46" s="30" t="s">
        <v>170</v>
      </c>
      <c r="F46" s="30" t="s">
        <v>148</v>
      </c>
      <c r="G46" s="81"/>
      <c r="H46" s="30" t="s">
        <v>148</v>
      </c>
      <c r="I46" s="30" t="s">
        <v>344</v>
      </c>
      <c r="J46" s="30" t="s">
        <v>68</v>
      </c>
      <c r="K46" s="30">
        <v>80</v>
      </c>
      <c r="L46" s="30">
        <v>0.5</v>
      </c>
      <c r="M46" s="30"/>
      <c r="N46" s="82"/>
    </row>
    <row r="47" spans="1:19" ht="36.75" customHeight="1">
      <c r="A47" s="30" t="s">
        <v>108</v>
      </c>
      <c r="B47" s="30" t="s">
        <v>65</v>
      </c>
      <c r="C47" s="30" t="s">
        <v>260</v>
      </c>
      <c r="D47" s="30" t="s">
        <v>101</v>
      </c>
      <c r="E47" s="30" t="s">
        <v>150</v>
      </c>
      <c r="F47" s="30" t="s">
        <v>155</v>
      </c>
      <c r="G47" s="81"/>
      <c r="H47" s="30" t="s">
        <v>148</v>
      </c>
      <c r="I47" s="30" t="s">
        <v>336</v>
      </c>
      <c r="J47" s="30" t="s">
        <v>68</v>
      </c>
      <c r="K47" s="30">
        <v>80</v>
      </c>
      <c r="L47" s="30">
        <v>0.9</v>
      </c>
      <c r="M47" s="30"/>
      <c r="N47" s="30"/>
    </row>
    <row r="48" spans="1:19" ht="36.75" customHeight="1">
      <c r="A48" s="30" t="s">
        <v>108</v>
      </c>
      <c r="B48" s="30" t="s">
        <v>65</v>
      </c>
      <c r="C48" s="30" t="s">
        <v>259</v>
      </c>
      <c r="D48" s="30" t="s">
        <v>101</v>
      </c>
      <c r="E48" s="30" t="s">
        <v>170</v>
      </c>
      <c r="F48" s="30" t="s">
        <v>148</v>
      </c>
      <c r="G48" s="81"/>
      <c r="H48" s="30" t="s">
        <v>148</v>
      </c>
      <c r="I48" s="30" t="s">
        <v>336</v>
      </c>
      <c r="J48" s="30" t="s">
        <v>68</v>
      </c>
      <c r="K48" s="30">
        <v>80</v>
      </c>
      <c r="L48" s="30">
        <v>0.5</v>
      </c>
      <c r="M48" s="30"/>
      <c r="N48" s="30"/>
    </row>
    <row r="49" spans="1:14" ht="36.75" customHeight="1">
      <c r="A49" s="30" t="s">
        <v>241</v>
      </c>
      <c r="B49" s="30" t="s">
        <v>123</v>
      </c>
      <c r="C49" s="30" t="s">
        <v>287</v>
      </c>
      <c r="D49" s="30" t="s">
        <v>101</v>
      </c>
      <c r="E49" s="30" t="s">
        <v>150</v>
      </c>
      <c r="F49" s="30" t="s">
        <v>155</v>
      </c>
      <c r="G49" s="81"/>
      <c r="H49" s="30" t="s">
        <v>148</v>
      </c>
      <c r="I49" s="30" t="s">
        <v>345</v>
      </c>
      <c r="J49" s="30" t="s">
        <v>68</v>
      </c>
      <c r="K49" s="30">
        <v>80</v>
      </c>
      <c r="L49" s="30">
        <v>0.9</v>
      </c>
      <c r="M49" s="30"/>
      <c r="N49" s="30"/>
    </row>
    <row r="50" spans="1:14" ht="36.75" customHeight="1">
      <c r="A50" s="30" t="s">
        <v>61</v>
      </c>
      <c r="B50" s="30" t="s">
        <v>124</v>
      </c>
      <c r="C50" s="30" t="s">
        <v>288</v>
      </c>
      <c r="D50" s="30" t="s">
        <v>101</v>
      </c>
      <c r="E50" s="30" t="s">
        <v>152</v>
      </c>
      <c r="F50" s="30" t="s">
        <v>148</v>
      </c>
      <c r="G50" s="81"/>
      <c r="H50" s="30" t="s">
        <v>148</v>
      </c>
      <c r="I50" s="30" t="s">
        <v>346</v>
      </c>
      <c r="J50" s="30" t="s">
        <v>68</v>
      </c>
      <c r="K50" s="30">
        <v>80</v>
      </c>
      <c r="L50" s="30">
        <v>1</v>
      </c>
      <c r="M50" s="30"/>
      <c r="N50" s="30"/>
    </row>
    <row r="51" spans="1:14" ht="36.75" customHeight="1">
      <c r="A51" s="30" t="s">
        <v>61</v>
      </c>
      <c r="B51" s="30" t="s">
        <v>124</v>
      </c>
      <c r="C51" s="30" t="s">
        <v>289</v>
      </c>
      <c r="D51" s="30" t="s">
        <v>101</v>
      </c>
      <c r="E51" s="30" t="s">
        <v>152</v>
      </c>
      <c r="F51" s="30" t="s">
        <v>148</v>
      </c>
      <c r="G51" s="81"/>
      <c r="H51" s="30" t="s">
        <v>148</v>
      </c>
      <c r="I51" s="30" t="s">
        <v>346</v>
      </c>
      <c r="J51" s="30" t="s">
        <v>68</v>
      </c>
      <c r="K51" s="30">
        <v>80</v>
      </c>
      <c r="L51" s="30">
        <v>1</v>
      </c>
      <c r="M51" s="30"/>
      <c r="N51" s="30"/>
    </row>
    <row r="52" spans="1:14" ht="36.75" customHeight="1">
      <c r="A52" s="30" t="s">
        <v>140</v>
      </c>
      <c r="B52" s="30" t="s">
        <v>126</v>
      </c>
      <c r="C52" s="30" t="s">
        <v>290</v>
      </c>
      <c r="D52" s="30" t="s">
        <v>101</v>
      </c>
      <c r="E52" s="30" t="s">
        <v>150</v>
      </c>
      <c r="F52" s="30" t="s">
        <v>148</v>
      </c>
      <c r="G52" s="81"/>
      <c r="H52" s="30" t="s">
        <v>148</v>
      </c>
      <c r="I52" s="30" t="s">
        <v>333</v>
      </c>
      <c r="J52" s="30" t="s">
        <v>68</v>
      </c>
      <c r="K52" s="30">
        <v>80</v>
      </c>
      <c r="L52" s="30">
        <v>0.9</v>
      </c>
      <c r="M52" s="30"/>
      <c r="N52" s="82"/>
    </row>
    <row r="53" spans="1:14" ht="36.75" customHeight="1">
      <c r="A53" s="30" t="s">
        <v>242</v>
      </c>
      <c r="B53" s="30" t="s">
        <v>124</v>
      </c>
      <c r="C53" s="30" t="s">
        <v>291</v>
      </c>
      <c r="D53" s="30" t="s">
        <v>101</v>
      </c>
      <c r="E53" s="30" t="s">
        <v>150</v>
      </c>
      <c r="F53" s="30" t="s">
        <v>148</v>
      </c>
      <c r="G53" s="81"/>
      <c r="H53" s="30" t="s">
        <v>148</v>
      </c>
      <c r="I53" s="30" t="s">
        <v>336</v>
      </c>
      <c r="J53" s="30" t="s">
        <v>68</v>
      </c>
      <c r="K53" s="30">
        <v>80</v>
      </c>
      <c r="L53" s="30">
        <v>0.9</v>
      </c>
      <c r="M53" s="30"/>
      <c r="N53" s="82"/>
    </row>
    <row r="54" spans="1:14" ht="36.75" customHeight="1">
      <c r="A54" s="65" t="s">
        <v>242</v>
      </c>
      <c r="B54" s="83" t="s">
        <v>124</v>
      </c>
      <c r="C54" s="71" t="s">
        <v>292</v>
      </c>
      <c r="D54" s="30" t="s">
        <v>101</v>
      </c>
      <c r="E54" s="71" t="s">
        <v>150</v>
      </c>
      <c r="F54" s="83" t="s">
        <v>148</v>
      </c>
      <c r="G54" s="81"/>
      <c r="H54" s="83" t="s">
        <v>148</v>
      </c>
      <c r="I54" s="71" t="s">
        <v>336</v>
      </c>
      <c r="J54" s="30" t="s">
        <v>68</v>
      </c>
      <c r="K54" s="30">
        <v>80</v>
      </c>
      <c r="L54" s="30">
        <v>0.9</v>
      </c>
      <c r="M54" s="31"/>
      <c r="N54" s="31"/>
    </row>
    <row r="55" spans="1:14" ht="36.75" customHeight="1">
      <c r="A55" s="30" t="s">
        <v>120</v>
      </c>
      <c r="B55" s="30" t="s">
        <v>129</v>
      </c>
      <c r="C55" s="30" t="s">
        <v>280</v>
      </c>
      <c r="D55" s="30" t="s">
        <v>101</v>
      </c>
      <c r="E55" s="30" t="s">
        <v>170</v>
      </c>
      <c r="F55" s="30" t="s">
        <v>155</v>
      </c>
      <c r="G55" s="81"/>
      <c r="H55" s="30" t="s">
        <v>148</v>
      </c>
      <c r="I55" s="30" t="s">
        <v>347</v>
      </c>
      <c r="J55" s="30" t="s">
        <v>68</v>
      </c>
      <c r="K55" s="30">
        <v>80</v>
      </c>
      <c r="L55" s="30">
        <v>0.5</v>
      </c>
      <c r="M55" s="30"/>
      <c r="N55" s="82"/>
    </row>
    <row r="56" spans="1:14" ht="36.75" customHeight="1">
      <c r="A56" s="30" t="s">
        <v>117</v>
      </c>
      <c r="B56" s="30" t="s">
        <v>132</v>
      </c>
      <c r="C56" s="30" t="s">
        <v>266</v>
      </c>
      <c r="D56" s="30" t="s">
        <v>101</v>
      </c>
      <c r="E56" s="30" t="s">
        <v>170</v>
      </c>
      <c r="F56" s="30" t="s">
        <v>155</v>
      </c>
      <c r="G56" s="81"/>
      <c r="H56" s="30" t="s">
        <v>148</v>
      </c>
      <c r="I56" s="30" t="s">
        <v>336</v>
      </c>
      <c r="J56" s="30" t="s">
        <v>68</v>
      </c>
      <c r="K56" s="30">
        <v>80</v>
      </c>
      <c r="L56" s="30">
        <v>0.5</v>
      </c>
      <c r="M56" s="30"/>
      <c r="N56" s="82"/>
    </row>
    <row r="57" spans="1:14" ht="36.75" customHeight="1">
      <c r="A57" s="30" t="s">
        <v>117</v>
      </c>
      <c r="B57" s="30" t="s">
        <v>132</v>
      </c>
      <c r="C57" s="30" t="s">
        <v>267</v>
      </c>
      <c r="D57" s="30" t="s">
        <v>101</v>
      </c>
      <c r="E57" s="30" t="s">
        <v>147</v>
      </c>
      <c r="F57" s="30" t="s">
        <v>155</v>
      </c>
      <c r="G57" s="81"/>
      <c r="H57" s="30" t="s">
        <v>148</v>
      </c>
      <c r="I57" s="30" t="s">
        <v>336</v>
      </c>
      <c r="J57" s="30" t="s">
        <v>68</v>
      </c>
      <c r="K57" s="30">
        <v>80</v>
      </c>
      <c r="L57" s="30">
        <v>0.6</v>
      </c>
      <c r="M57" s="30"/>
      <c r="N57" s="82"/>
    </row>
    <row r="58" spans="1:14" ht="36.75" customHeight="1">
      <c r="A58" s="30" t="s">
        <v>117</v>
      </c>
      <c r="B58" s="30" t="s">
        <v>132</v>
      </c>
      <c r="C58" s="30" t="s">
        <v>293</v>
      </c>
      <c r="D58" s="30" t="s">
        <v>101</v>
      </c>
      <c r="E58" s="30" t="s">
        <v>150</v>
      </c>
      <c r="F58" s="30" t="s">
        <v>155</v>
      </c>
      <c r="G58" s="81"/>
      <c r="H58" s="30" t="s">
        <v>148</v>
      </c>
      <c r="I58" s="30" t="s">
        <v>336</v>
      </c>
      <c r="J58" s="30" t="s">
        <v>68</v>
      </c>
      <c r="K58" s="30">
        <v>80</v>
      </c>
      <c r="L58" s="30">
        <v>0.9</v>
      </c>
      <c r="M58" s="30"/>
      <c r="N58" s="82"/>
    </row>
    <row r="59" spans="1:14" ht="36.75" customHeight="1">
      <c r="A59" s="30" t="s">
        <v>117</v>
      </c>
      <c r="B59" s="30" t="s">
        <v>132</v>
      </c>
      <c r="C59" s="30" t="s">
        <v>294</v>
      </c>
      <c r="D59" s="30" t="s">
        <v>101</v>
      </c>
      <c r="E59" s="30" t="s">
        <v>150</v>
      </c>
      <c r="F59" s="30" t="s">
        <v>155</v>
      </c>
      <c r="G59" s="81"/>
      <c r="H59" s="30" t="s">
        <v>148</v>
      </c>
      <c r="I59" s="30" t="s">
        <v>336</v>
      </c>
      <c r="J59" s="30" t="s">
        <v>68</v>
      </c>
      <c r="K59" s="30">
        <v>80</v>
      </c>
      <c r="L59" s="30">
        <v>0.9</v>
      </c>
      <c r="M59" s="30"/>
      <c r="N59" s="82"/>
    </row>
    <row r="60" spans="1:14" ht="36.75" customHeight="1">
      <c r="A60" s="30" t="s">
        <v>117</v>
      </c>
      <c r="B60" s="30" t="s">
        <v>132</v>
      </c>
      <c r="C60" s="30" t="s">
        <v>295</v>
      </c>
      <c r="D60" s="30" t="s">
        <v>101</v>
      </c>
      <c r="E60" s="30" t="s">
        <v>150</v>
      </c>
      <c r="F60" s="30" t="s">
        <v>155</v>
      </c>
      <c r="G60" s="81"/>
      <c r="H60" s="30" t="s">
        <v>148</v>
      </c>
      <c r="I60" s="30" t="s">
        <v>336</v>
      </c>
      <c r="J60" s="30" t="s">
        <v>68</v>
      </c>
      <c r="K60" s="30">
        <v>80</v>
      </c>
      <c r="L60" s="30">
        <v>0.9</v>
      </c>
      <c r="M60" s="30"/>
      <c r="N60" s="30"/>
    </row>
    <row r="61" spans="1:14" ht="36.75" customHeight="1">
      <c r="A61" s="30" t="s">
        <v>117</v>
      </c>
      <c r="B61" s="30" t="s">
        <v>132</v>
      </c>
      <c r="C61" s="30" t="s">
        <v>296</v>
      </c>
      <c r="D61" s="30"/>
      <c r="E61" s="30" t="s">
        <v>150</v>
      </c>
      <c r="F61" s="30" t="s">
        <v>148</v>
      </c>
      <c r="G61" s="81"/>
      <c r="H61" s="30" t="s">
        <v>148</v>
      </c>
      <c r="I61" s="30" t="s">
        <v>349</v>
      </c>
      <c r="J61" s="30" t="s">
        <v>68</v>
      </c>
      <c r="K61" s="30">
        <v>80</v>
      </c>
      <c r="L61" s="30">
        <v>0.9</v>
      </c>
      <c r="M61" s="30"/>
      <c r="N61" s="30"/>
    </row>
    <row r="62" spans="1:14" ht="36.75" customHeight="1">
      <c r="A62" s="30" t="s">
        <v>117</v>
      </c>
      <c r="B62" s="30" t="s">
        <v>132</v>
      </c>
      <c r="C62" s="83" t="s">
        <v>297</v>
      </c>
      <c r="D62" s="30"/>
      <c r="E62" s="30" t="s">
        <v>150</v>
      </c>
      <c r="F62" s="30" t="s">
        <v>148</v>
      </c>
      <c r="G62" s="81"/>
      <c r="H62" s="30" t="s">
        <v>148</v>
      </c>
      <c r="I62" s="30" t="s">
        <v>349</v>
      </c>
      <c r="J62" s="30" t="s">
        <v>68</v>
      </c>
      <c r="K62" s="30">
        <v>80</v>
      </c>
      <c r="L62" s="30">
        <v>0.9</v>
      </c>
      <c r="M62" s="30"/>
      <c r="N62" s="30"/>
    </row>
    <row r="63" spans="1:14" ht="36.75" customHeight="1">
      <c r="A63" s="30" t="s">
        <v>115</v>
      </c>
      <c r="B63" s="30" t="s">
        <v>132</v>
      </c>
      <c r="C63" s="30" t="s">
        <v>298</v>
      </c>
      <c r="D63" s="30" t="s">
        <v>101</v>
      </c>
      <c r="E63" s="30" t="s">
        <v>150</v>
      </c>
      <c r="F63" s="30" t="s">
        <v>155</v>
      </c>
      <c r="G63" s="81"/>
      <c r="H63" s="30" t="s">
        <v>148</v>
      </c>
      <c r="I63" s="30" t="s">
        <v>350</v>
      </c>
      <c r="J63" s="30" t="s">
        <v>68</v>
      </c>
      <c r="K63" s="30">
        <v>80</v>
      </c>
      <c r="L63" s="30">
        <v>0.9</v>
      </c>
      <c r="M63" s="30"/>
      <c r="N63" s="30"/>
    </row>
    <row r="64" spans="1:14" ht="36.75" customHeight="1">
      <c r="A64" s="30" t="s">
        <v>115</v>
      </c>
      <c r="B64" s="30" t="s">
        <v>132</v>
      </c>
      <c r="C64" s="30" t="s">
        <v>266</v>
      </c>
      <c r="D64" s="30" t="s">
        <v>101</v>
      </c>
      <c r="E64" s="30" t="s">
        <v>147</v>
      </c>
      <c r="F64" s="30" t="s">
        <v>155</v>
      </c>
      <c r="G64" s="81"/>
      <c r="H64" s="30" t="s">
        <v>148</v>
      </c>
      <c r="I64" s="30" t="s">
        <v>350</v>
      </c>
      <c r="J64" s="30" t="s">
        <v>68</v>
      </c>
      <c r="K64" s="30">
        <v>80</v>
      </c>
      <c r="L64" s="30">
        <v>0.6</v>
      </c>
      <c r="M64" s="30"/>
      <c r="N64" s="30"/>
    </row>
    <row r="65" spans="1:14" ht="36.75" customHeight="1">
      <c r="A65" s="30" t="s">
        <v>115</v>
      </c>
      <c r="B65" s="30" t="s">
        <v>132</v>
      </c>
      <c r="C65" s="30" t="s">
        <v>299</v>
      </c>
      <c r="D65" s="30" t="s">
        <v>101</v>
      </c>
      <c r="E65" s="30" t="s">
        <v>147</v>
      </c>
      <c r="F65" s="30" t="s">
        <v>155</v>
      </c>
      <c r="G65" s="81"/>
      <c r="H65" s="30" t="s">
        <v>148</v>
      </c>
      <c r="I65" s="30" t="s">
        <v>350</v>
      </c>
      <c r="J65" s="30" t="s">
        <v>68</v>
      </c>
      <c r="K65" s="30">
        <v>80</v>
      </c>
      <c r="L65" s="30">
        <v>0.6</v>
      </c>
      <c r="M65" s="30"/>
      <c r="N65" s="30"/>
    </row>
    <row r="66" spans="1:14" ht="36.75" customHeight="1">
      <c r="A66" s="30" t="s">
        <v>115</v>
      </c>
      <c r="B66" s="30" t="s">
        <v>132</v>
      </c>
      <c r="C66" s="30" t="s">
        <v>300</v>
      </c>
      <c r="D66" s="30" t="s">
        <v>101</v>
      </c>
      <c r="E66" s="30" t="s">
        <v>170</v>
      </c>
      <c r="F66" s="30" t="s">
        <v>155</v>
      </c>
      <c r="G66" s="81"/>
      <c r="H66" s="30" t="s">
        <v>148</v>
      </c>
      <c r="I66" s="30" t="s">
        <v>350</v>
      </c>
      <c r="J66" s="30" t="s">
        <v>68</v>
      </c>
      <c r="K66" s="30">
        <v>80</v>
      </c>
      <c r="L66" s="30">
        <v>0.5</v>
      </c>
      <c r="M66" s="30"/>
      <c r="N66" s="30"/>
    </row>
    <row r="67" spans="1:14" ht="36.75" customHeight="1">
      <c r="A67" s="30" t="s">
        <v>243</v>
      </c>
      <c r="B67" s="30" t="s">
        <v>130</v>
      </c>
      <c r="C67" s="30" t="s">
        <v>301</v>
      </c>
      <c r="D67" s="30" t="s">
        <v>101</v>
      </c>
      <c r="E67" s="30" t="s">
        <v>150</v>
      </c>
      <c r="F67" s="30" t="s">
        <v>155</v>
      </c>
      <c r="G67" s="81"/>
      <c r="H67" s="30" t="s">
        <v>148</v>
      </c>
      <c r="I67" s="30" t="s">
        <v>351</v>
      </c>
      <c r="J67" s="30"/>
      <c r="K67" s="30"/>
      <c r="L67" s="30"/>
      <c r="M67" s="30"/>
      <c r="N67" s="82" t="s">
        <v>102</v>
      </c>
    </row>
    <row r="68" spans="1:14" ht="36.75" customHeight="1">
      <c r="A68" s="30" t="s">
        <v>117</v>
      </c>
      <c r="B68" s="30" t="s">
        <v>132</v>
      </c>
      <c r="C68" s="30" t="s">
        <v>302</v>
      </c>
      <c r="D68" s="30"/>
      <c r="E68" s="30" t="s">
        <v>150</v>
      </c>
      <c r="F68" s="30" t="s">
        <v>155</v>
      </c>
      <c r="G68" s="81"/>
      <c r="H68" s="30" t="s">
        <v>148</v>
      </c>
      <c r="I68" s="30" t="s">
        <v>348</v>
      </c>
      <c r="J68" s="30" t="s">
        <v>71</v>
      </c>
      <c r="K68" s="30"/>
      <c r="L68" s="30"/>
      <c r="M68" s="30"/>
      <c r="N68" s="82"/>
    </row>
    <row r="69" spans="1:14" ht="36.75" customHeight="1">
      <c r="A69" s="30" t="s">
        <v>63</v>
      </c>
      <c r="B69" s="30" t="s">
        <v>123</v>
      </c>
      <c r="C69" s="30" t="s">
        <v>303</v>
      </c>
      <c r="D69" s="30" t="s">
        <v>101</v>
      </c>
      <c r="E69" s="30" t="s">
        <v>170</v>
      </c>
      <c r="F69" s="30" t="s">
        <v>155</v>
      </c>
      <c r="G69" s="81"/>
      <c r="H69" s="30" t="s">
        <v>148</v>
      </c>
      <c r="I69" s="30" t="s">
        <v>352</v>
      </c>
      <c r="J69" s="30" t="s">
        <v>68</v>
      </c>
      <c r="K69" s="30">
        <v>80</v>
      </c>
      <c r="L69" s="30">
        <v>0.5</v>
      </c>
      <c r="M69" s="30"/>
      <c r="N69" s="82"/>
    </row>
    <row r="70" spans="1:14" ht="36.75" customHeight="1">
      <c r="A70" s="30" t="s">
        <v>63</v>
      </c>
      <c r="B70" s="30" t="s">
        <v>123</v>
      </c>
      <c r="C70" s="30" t="s">
        <v>304</v>
      </c>
      <c r="D70" s="30" t="s">
        <v>101</v>
      </c>
      <c r="E70" s="30" t="s">
        <v>166</v>
      </c>
      <c r="F70" s="30" t="s">
        <v>155</v>
      </c>
      <c r="G70" s="81"/>
      <c r="H70" s="30" t="s">
        <v>148</v>
      </c>
      <c r="I70" s="30" t="s">
        <v>352</v>
      </c>
      <c r="J70" s="30" t="s">
        <v>68</v>
      </c>
      <c r="K70" s="30">
        <v>80</v>
      </c>
      <c r="L70" s="30">
        <v>0.2</v>
      </c>
      <c r="M70" s="30"/>
      <c r="N70" s="82"/>
    </row>
    <row r="71" spans="1:14" ht="36.75" customHeight="1">
      <c r="A71" s="30" t="s">
        <v>135</v>
      </c>
      <c r="B71" s="30" t="s">
        <v>124</v>
      </c>
      <c r="C71" s="30" t="s">
        <v>305</v>
      </c>
      <c r="D71" s="30" t="s">
        <v>101</v>
      </c>
      <c r="E71" s="30" t="s">
        <v>147</v>
      </c>
      <c r="F71" s="30" t="s">
        <v>155</v>
      </c>
      <c r="G71" s="81"/>
      <c r="H71" s="30" t="s">
        <v>148</v>
      </c>
      <c r="I71" s="30" t="s">
        <v>333</v>
      </c>
      <c r="J71" s="30" t="s">
        <v>68</v>
      </c>
      <c r="K71" s="30">
        <v>80</v>
      </c>
      <c r="L71" s="30">
        <v>0.6</v>
      </c>
      <c r="M71" s="30"/>
      <c r="N71" s="82"/>
    </row>
    <row r="72" spans="1:14" ht="36.75" customHeight="1">
      <c r="A72" s="30" t="s">
        <v>135</v>
      </c>
      <c r="B72" s="30" t="s">
        <v>124</v>
      </c>
      <c r="C72" s="30" t="s">
        <v>188</v>
      </c>
      <c r="D72" s="30" t="s">
        <v>101</v>
      </c>
      <c r="E72" s="30" t="s">
        <v>147</v>
      </c>
      <c r="F72" s="30" t="s">
        <v>148</v>
      </c>
      <c r="G72" s="81"/>
      <c r="H72" s="30" t="s">
        <v>148</v>
      </c>
      <c r="I72" s="30" t="s">
        <v>353</v>
      </c>
      <c r="J72" s="30" t="s">
        <v>68</v>
      </c>
      <c r="K72" s="30">
        <v>80</v>
      </c>
      <c r="L72" s="30">
        <v>0.6</v>
      </c>
      <c r="M72" s="30"/>
      <c r="N72" s="82"/>
    </row>
    <row r="73" spans="1:14" ht="36.75" customHeight="1">
      <c r="A73" s="30" t="s">
        <v>107</v>
      </c>
      <c r="B73" s="30" t="s">
        <v>75</v>
      </c>
      <c r="C73" s="30" t="s">
        <v>306</v>
      </c>
      <c r="D73" s="30"/>
      <c r="E73" s="30" t="s">
        <v>150</v>
      </c>
      <c r="F73" s="30" t="s">
        <v>148</v>
      </c>
      <c r="G73" s="81"/>
      <c r="H73" s="30" t="s">
        <v>148</v>
      </c>
      <c r="I73" s="30" t="s">
        <v>354</v>
      </c>
      <c r="J73" s="30" t="s">
        <v>71</v>
      </c>
      <c r="K73" s="30"/>
      <c r="L73" s="30"/>
      <c r="M73" s="30"/>
      <c r="N73" s="82"/>
    </row>
    <row r="74" spans="1:14" ht="36.75" customHeight="1">
      <c r="A74" s="30" t="s">
        <v>107</v>
      </c>
      <c r="B74" s="30" t="s">
        <v>75</v>
      </c>
      <c r="C74" s="30" t="s">
        <v>307</v>
      </c>
      <c r="D74" s="30"/>
      <c r="E74" s="30" t="s">
        <v>150</v>
      </c>
      <c r="F74" s="30" t="s">
        <v>148</v>
      </c>
      <c r="G74" s="81"/>
      <c r="H74" s="30" t="s">
        <v>148</v>
      </c>
      <c r="I74" s="30" t="s">
        <v>355</v>
      </c>
      <c r="J74" s="30" t="s">
        <v>71</v>
      </c>
      <c r="K74" s="30"/>
      <c r="L74" s="30"/>
      <c r="M74" s="30"/>
      <c r="N74" s="30"/>
    </row>
    <row r="75" spans="1:14" ht="36.75" customHeight="1">
      <c r="A75" s="30" t="s">
        <v>107</v>
      </c>
      <c r="B75" s="30" t="s">
        <v>75</v>
      </c>
      <c r="C75" s="30" t="s">
        <v>308</v>
      </c>
      <c r="D75" s="30"/>
      <c r="E75" s="30" t="s">
        <v>147</v>
      </c>
      <c r="F75" s="30" t="s">
        <v>148</v>
      </c>
      <c r="G75" s="81"/>
      <c r="H75" s="30" t="s">
        <v>148</v>
      </c>
      <c r="I75" s="30" t="s">
        <v>355</v>
      </c>
      <c r="J75" s="30" t="s">
        <v>71</v>
      </c>
      <c r="K75" s="30"/>
      <c r="L75" s="30"/>
      <c r="M75" s="30"/>
      <c r="N75" s="30"/>
    </row>
    <row r="76" spans="1:14" ht="36.75" customHeight="1">
      <c r="A76" s="30" t="s">
        <v>107</v>
      </c>
      <c r="B76" s="30" t="s">
        <v>75</v>
      </c>
      <c r="C76" s="30" t="s">
        <v>309</v>
      </c>
      <c r="D76" s="30"/>
      <c r="E76" s="30" t="s">
        <v>150</v>
      </c>
      <c r="F76" s="30" t="s">
        <v>148</v>
      </c>
      <c r="G76" s="81"/>
      <c r="H76" s="30" t="s">
        <v>148</v>
      </c>
      <c r="I76" s="30" t="s">
        <v>355</v>
      </c>
      <c r="J76" s="30" t="s">
        <v>71</v>
      </c>
      <c r="K76" s="30"/>
      <c r="L76" s="30"/>
      <c r="M76" s="30"/>
      <c r="N76" s="30"/>
    </row>
    <row r="77" spans="1:14" ht="36.75" customHeight="1">
      <c r="A77" s="30" t="s">
        <v>107</v>
      </c>
      <c r="B77" s="30" t="s">
        <v>75</v>
      </c>
      <c r="C77" s="30" t="s">
        <v>310</v>
      </c>
      <c r="D77" s="30"/>
      <c r="E77" s="65" t="s">
        <v>150</v>
      </c>
      <c r="F77" s="30" t="s">
        <v>148</v>
      </c>
      <c r="G77" s="81"/>
      <c r="H77" s="30" t="s">
        <v>148</v>
      </c>
      <c r="I77" s="30" t="s">
        <v>355</v>
      </c>
      <c r="J77" s="30" t="s">
        <v>71</v>
      </c>
      <c r="K77" s="30"/>
      <c r="L77" s="30"/>
      <c r="M77" s="30"/>
      <c r="N77" s="30"/>
    </row>
    <row r="78" spans="1:14" ht="41.4" customHeight="1">
      <c r="A78" s="31" t="s">
        <v>107</v>
      </c>
      <c r="B78" s="31" t="s">
        <v>75</v>
      </c>
      <c r="C78" s="31" t="s">
        <v>311</v>
      </c>
      <c r="D78" s="31"/>
      <c r="E78" s="31" t="s">
        <v>150</v>
      </c>
      <c r="F78" s="31" t="s">
        <v>148</v>
      </c>
      <c r="G78" s="31"/>
      <c r="H78" s="31" t="s">
        <v>148</v>
      </c>
      <c r="I78" s="31" t="s">
        <v>355</v>
      </c>
      <c r="J78" s="30" t="s">
        <v>71</v>
      </c>
      <c r="K78" s="31"/>
      <c r="L78" s="31"/>
      <c r="M78" s="31"/>
      <c r="N78" s="65"/>
    </row>
    <row r="79" spans="1:14" ht="43.2" customHeight="1">
      <c r="A79" s="30" t="s">
        <v>107</v>
      </c>
      <c r="B79" s="30" t="s">
        <v>75</v>
      </c>
      <c r="C79" s="30" t="s">
        <v>226</v>
      </c>
      <c r="D79" s="30"/>
      <c r="E79" s="30" t="s">
        <v>150</v>
      </c>
      <c r="F79" s="30" t="s">
        <v>148</v>
      </c>
      <c r="G79" s="81"/>
      <c r="H79" s="30" t="s">
        <v>148</v>
      </c>
      <c r="I79" s="30" t="s">
        <v>356</v>
      </c>
      <c r="J79" s="30" t="s">
        <v>71</v>
      </c>
      <c r="K79" s="30"/>
      <c r="L79" s="30"/>
      <c r="M79" s="30"/>
      <c r="N79" s="82"/>
    </row>
    <row r="80" spans="1:14" ht="41.4" customHeight="1">
      <c r="A80" s="31" t="s">
        <v>107</v>
      </c>
      <c r="B80" s="31" t="s">
        <v>75</v>
      </c>
      <c r="C80" s="31" t="s">
        <v>227</v>
      </c>
      <c r="D80" s="31"/>
      <c r="E80" s="31" t="s">
        <v>150</v>
      </c>
      <c r="F80" s="31" t="s">
        <v>148</v>
      </c>
      <c r="G80" s="81"/>
      <c r="H80" s="31" t="s">
        <v>148</v>
      </c>
      <c r="I80" s="31" t="s">
        <v>356</v>
      </c>
      <c r="J80" s="30" t="s">
        <v>71</v>
      </c>
      <c r="K80" s="31"/>
      <c r="L80" s="31"/>
      <c r="M80" s="31"/>
      <c r="N80" s="80"/>
    </row>
    <row r="81" spans="1:14" ht="36.75" customHeight="1">
      <c r="A81" s="31" t="s">
        <v>244</v>
      </c>
      <c r="B81" s="31" t="s">
        <v>127</v>
      </c>
      <c r="C81" s="31" t="s">
        <v>228</v>
      </c>
      <c r="D81" s="30" t="s">
        <v>101</v>
      </c>
      <c r="E81" s="31" t="s">
        <v>150</v>
      </c>
      <c r="F81" s="31" t="s">
        <v>148</v>
      </c>
      <c r="G81" s="31"/>
      <c r="H81" s="31" t="s">
        <v>148</v>
      </c>
      <c r="I81" s="31" t="s">
        <v>333</v>
      </c>
      <c r="J81" s="31"/>
      <c r="K81" s="31"/>
      <c r="L81" s="31"/>
      <c r="M81" s="31"/>
      <c r="N81" s="82" t="s">
        <v>102</v>
      </c>
    </row>
    <row r="82" spans="1:14" ht="36.75" customHeight="1">
      <c r="A82" s="31" t="s">
        <v>244</v>
      </c>
      <c r="B82" s="31" t="s">
        <v>127</v>
      </c>
      <c r="C82" s="31" t="s">
        <v>229</v>
      </c>
      <c r="D82" s="30" t="s">
        <v>101</v>
      </c>
      <c r="E82" s="31" t="s">
        <v>150</v>
      </c>
      <c r="F82" s="31" t="s">
        <v>148</v>
      </c>
      <c r="G82" s="31"/>
      <c r="H82" s="31" t="s">
        <v>148</v>
      </c>
      <c r="I82" s="31" t="s">
        <v>334</v>
      </c>
      <c r="J82" s="31"/>
      <c r="K82" s="31"/>
      <c r="L82" s="31"/>
      <c r="M82" s="31"/>
      <c r="N82" s="82" t="s">
        <v>102</v>
      </c>
    </row>
    <row r="83" spans="1:14" ht="36.75" customHeight="1">
      <c r="A83" s="30" t="s">
        <v>244</v>
      </c>
      <c r="B83" s="30" t="s">
        <v>127</v>
      </c>
      <c r="C83" s="30" t="s">
        <v>230</v>
      </c>
      <c r="D83" s="30" t="s">
        <v>101</v>
      </c>
      <c r="E83" s="30" t="s">
        <v>170</v>
      </c>
      <c r="F83" s="30" t="s">
        <v>155</v>
      </c>
      <c r="G83" s="81"/>
      <c r="H83" s="30" t="s">
        <v>148</v>
      </c>
      <c r="I83" s="30" t="s">
        <v>357</v>
      </c>
      <c r="J83" s="30"/>
      <c r="K83" s="30"/>
      <c r="L83" s="30"/>
      <c r="M83" s="30"/>
      <c r="N83" s="82" t="s">
        <v>102</v>
      </c>
    </row>
    <row r="84" spans="1:14" ht="36.75" customHeight="1">
      <c r="A84" s="30" t="s">
        <v>244</v>
      </c>
      <c r="B84" s="30" t="s">
        <v>127</v>
      </c>
      <c r="C84" s="30" t="s">
        <v>312</v>
      </c>
      <c r="D84" s="30" t="s">
        <v>101</v>
      </c>
      <c r="E84" s="30" t="s">
        <v>150</v>
      </c>
      <c r="F84" s="30" t="s">
        <v>148</v>
      </c>
      <c r="G84" s="81"/>
      <c r="H84" s="30" t="s">
        <v>148</v>
      </c>
      <c r="I84" s="30" t="s">
        <v>358</v>
      </c>
      <c r="J84" s="30"/>
      <c r="K84" s="30"/>
      <c r="L84" s="30"/>
      <c r="M84" s="30"/>
      <c r="N84" s="82" t="s">
        <v>102</v>
      </c>
    </row>
    <row r="85" spans="1:14" ht="36.75" customHeight="1">
      <c r="A85" s="30" t="s">
        <v>244</v>
      </c>
      <c r="B85" s="30" t="s">
        <v>127</v>
      </c>
      <c r="C85" s="30" t="s">
        <v>313</v>
      </c>
      <c r="D85" s="30" t="s">
        <v>101</v>
      </c>
      <c r="E85" s="30" t="s">
        <v>150</v>
      </c>
      <c r="F85" s="30" t="s">
        <v>148</v>
      </c>
      <c r="G85" s="81"/>
      <c r="H85" s="30" t="s">
        <v>148</v>
      </c>
      <c r="I85" s="30" t="s">
        <v>358</v>
      </c>
      <c r="J85" s="30"/>
      <c r="K85" s="30"/>
      <c r="L85" s="30"/>
      <c r="M85" s="30"/>
      <c r="N85" s="82" t="s">
        <v>102</v>
      </c>
    </row>
    <row r="86" spans="1:14" ht="36.75" customHeight="1">
      <c r="A86" s="30" t="s">
        <v>244</v>
      </c>
      <c r="B86" s="30" t="s">
        <v>127</v>
      </c>
      <c r="C86" s="30" t="s">
        <v>314</v>
      </c>
      <c r="D86" s="30" t="s">
        <v>101</v>
      </c>
      <c r="E86" s="30" t="s">
        <v>150</v>
      </c>
      <c r="F86" s="30" t="s">
        <v>148</v>
      </c>
      <c r="G86" s="81"/>
      <c r="H86" s="30" t="s">
        <v>148</v>
      </c>
      <c r="I86" s="30" t="s">
        <v>358</v>
      </c>
      <c r="J86" s="30"/>
      <c r="K86" s="30"/>
      <c r="L86" s="30"/>
      <c r="M86" s="30"/>
      <c r="N86" s="82" t="s">
        <v>102</v>
      </c>
    </row>
    <row r="87" spans="1:14" ht="36.75" customHeight="1">
      <c r="A87" s="30" t="s">
        <v>110</v>
      </c>
      <c r="B87" s="30" t="s">
        <v>133</v>
      </c>
      <c r="C87" s="30" t="s">
        <v>277</v>
      </c>
      <c r="D87" s="30" t="s">
        <v>101</v>
      </c>
      <c r="E87" s="30" t="s">
        <v>170</v>
      </c>
      <c r="F87" s="30" t="s">
        <v>155</v>
      </c>
      <c r="G87" s="81"/>
      <c r="H87" s="30" t="s">
        <v>148</v>
      </c>
      <c r="I87" s="30" t="s">
        <v>333</v>
      </c>
      <c r="J87" s="30" t="s">
        <v>68</v>
      </c>
      <c r="K87" s="30">
        <v>80</v>
      </c>
      <c r="L87" s="30">
        <v>0.5</v>
      </c>
      <c r="M87" s="30"/>
      <c r="N87" s="30"/>
    </row>
    <row r="88" spans="1:14" ht="36.75" customHeight="1">
      <c r="A88" s="30" t="s">
        <v>110</v>
      </c>
      <c r="B88" s="30" t="s">
        <v>133</v>
      </c>
      <c r="C88" s="30" t="s">
        <v>276</v>
      </c>
      <c r="D88" s="30" t="s">
        <v>101</v>
      </c>
      <c r="E88" s="30" t="s">
        <v>147</v>
      </c>
      <c r="F88" s="30" t="s">
        <v>155</v>
      </c>
      <c r="G88" s="81"/>
      <c r="H88" s="30" t="s">
        <v>148</v>
      </c>
      <c r="I88" s="30" t="s">
        <v>333</v>
      </c>
      <c r="J88" s="30" t="s">
        <v>68</v>
      </c>
      <c r="K88" s="30">
        <v>80</v>
      </c>
      <c r="L88" s="30">
        <v>0.6</v>
      </c>
      <c r="M88" s="30"/>
      <c r="N88" s="30"/>
    </row>
    <row r="89" spans="1:14" ht="36.75" customHeight="1">
      <c r="A89" s="31" t="s">
        <v>110</v>
      </c>
      <c r="B89" s="31" t="s">
        <v>133</v>
      </c>
      <c r="C89" s="31" t="s">
        <v>264</v>
      </c>
      <c r="D89" s="30" t="s">
        <v>101</v>
      </c>
      <c r="E89" s="31" t="s">
        <v>150</v>
      </c>
      <c r="F89" s="31" t="s">
        <v>155</v>
      </c>
      <c r="G89" s="31"/>
      <c r="H89" s="31" t="s">
        <v>148</v>
      </c>
      <c r="I89" s="31" t="s">
        <v>333</v>
      </c>
      <c r="J89" s="30" t="s">
        <v>68</v>
      </c>
      <c r="K89" s="30">
        <v>80</v>
      </c>
      <c r="L89" s="30">
        <v>0.9</v>
      </c>
      <c r="M89" s="31"/>
      <c r="N89" s="65"/>
    </row>
    <row r="90" spans="1:14" ht="36.75" customHeight="1">
      <c r="A90" s="31" t="s">
        <v>245</v>
      </c>
      <c r="B90" s="31" t="s">
        <v>127</v>
      </c>
      <c r="C90" s="31" t="s">
        <v>315</v>
      </c>
      <c r="D90" s="30" t="s">
        <v>101</v>
      </c>
      <c r="E90" s="31" t="s">
        <v>150</v>
      </c>
      <c r="F90" s="31" t="s">
        <v>148</v>
      </c>
      <c r="G90" s="31"/>
      <c r="H90" s="31" t="s">
        <v>148</v>
      </c>
      <c r="I90" s="31" t="s">
        <v>359</v>
      </c>
      <c r="J90" s="31"/>
      <c r="K90" s="31"/>
      <c r="L90" s="31"/>
      <c r="M90" s="31"/>
      <c r="N90" s="82" t="s">
        <v>102</v>
      </c>
    </row>
    <row r="91" spans="1:14" ht="36.75" customHeight="1">
      <c r="A91" s="31" t="s">
        <v>110</v>
      </c>
      <c r="B91" s="31" t="s">
        <v>133</v>
      </c>
      <c r="C91" s="31" t="s">
        <v>258</v>
      </c>
      <c r="D91" s="30" t="s">
        <v>101</v>
      </c>
      <c r="E91" s="31" t="s">
        <v>150</v>
      </c>
      <c r="F91" s="31" t="s">
        <v>155</v>
      </c>
      <c r="G91" s="31"/>
      <c r="H91" s="31" t="s">
        <v>148</v>
      </c>
      <c r="I91" s="31" t="s">
        <v>333</v>
      </c>
      <c r="J91" s="30" t="s">
        <v>68</v>
      </c>
      <c r="K91" s="30">
        <v>80</v>
      </c>
      <c r="L91" s="30">
        <v>0.9</v>
      </c>
      <c r="M91" s="31"/>
      <c r="N91" s="65"/>
    </row>
    <row r="92" spans="1:14" ht="36.75" customHeight="1">
      <c r="A92" s="62" t="s">
        <v>110</v>
      </c>
      <c r="B92" s="30" t="s">
        <v>133</v>
      </c>
      <c r="C92" s="30" t="s">
        <v>280</v>
      </c>
      <c r="D92" s="30" t="s">
        <v>101</v>
      </c>
      <c r="E92" s="30" t="s">
        <v>166</v>
      </c>
      <c r="F92" s="62" t="s">
        <v>148</v>
      </c>
      <c r="G92" s="81"/>
      <c r="H92" s="30" t="s">
        <v>148</v>
      </c>
      <c r="I92" s="30" t="s">
        <v>333</v>
      </c>
      <c r="J92" s="30" t="s">
        <v>68</v>
      </c>
      <c r="K92" s="30">
        <v>80</v>
      </c>
      <c r="L92" s="30">
        <v>0.2</v>
      </c>
      <c r="M92" s="30"/>
      <c r="N92" s="137" t="s">
        <v>824</v>
      </c>
    </row>
    <row r="93" spans="1:14" ht="36.75" customHeight="1">
      <c r="A93" s="62" t="s">
        <v>110</v>
      </c>
      <c r="B93" s="30" t="s">
        <v>133</v>
      </c>
      <c r="C93" s="30" t="s">
        <v>316</v>
      </c>
      <c r="D93" s="30" t="s">
        <v>101</v>
      </c>
      <c r="E93" s="30" t="s">
        <v>166</v>
      </c>
      <c r="F93" s="62" t="s">
        <v>148</v>
      </c>
      <c r="G93" s="81"/>
      <c r="H93" s="30" t="s">
        <v>148</v>
      </c>
      <c r="I93" s="30" t="s">
        <v>333</v>
      </c>
      <c r="J93" s="30" t="s">
        <v>68</v>
      </c>
      <c r="K93" s="30">
        <v>80</v>
      </c>
      <c r="L93" s="30">
        <v>0.9</v>
      </c>
      <c r="M93" s="30"/>
      <c r="N93" s="82"/>
    </row>
    <row r="94" spans="1:14" ht="36.75" customHeight="1">
      <c r="A94" s="62" t="s">
        <v>110</v>
      </c>
      <c r="B94" s="30" t="s">
        <v>133</v>
      </c>
      <c r="C94" s="30" t="s">
        <v>317</v>
      </c>
      <c r="D94" s="30" t="s">
        <v>101</v>
      </c>
      <c r="E94" s="30" t="s">
        <v>166</v>
      </c>
      <c r="F94" s="62" t="s">
        <v>148</v>
      </c>
      <c r="G94" s="81"/>
      <c r="H94" s="30" t="s">
        <v>148</v>
      </c>
      <c r="I94" s="30" t="s">
        <v>360</v>
      </c>
      <c r="J94" s="30" t="s">
        <v>68</v>
      </c>
      <c r="K94" s="30">
        <v>80</v>
      </c>
      <c r="L94" s="30">
        <v>0.9</v>
      </c>
      <c r="M94" s="30"/>
      <c r="N94" s="30"/>
    </row>
    <row r="95" spans="1:14" ht="36.75" customHeight="1">
      <c r="A95" s="30" t="s">
        <v>246</v>
      </c>
      <c r="B95" s="30" t="s">
        <v>127</v>
      </c>
      <c r="C95" s="30" t="s">
        <v>314</v>
      </c>
      <c r="D95" s="30" t="s">
        <v>101</v>
      </c>
      <c r="E95" s="30" t="s">
        <v>170</v>
      </c>
      <c r="F95" s="30" t="s">
        <v>155</v>
      </c>
      <c r="G95" s="81"/>
      <c r="H95" s="30" t="s">
        <v>148</v>
      </c>
      <c r="I95" s="30" t="s">
        <v>361</v>
      </c>
      <c r="J95" s="30"/>
      <c r="K95" s="30"/>
      <c r="L95" s="30"/>
      <c r="M95" s="30"/>
      <c r="N95" s="82" t="s">
        <v>102</v>
      </c>
    </row>
    <row r="96" spans="1:14" ht="36.75" customHeight="1">
      <c r="A96" s="30" t="s">
        <v>246</v>
      </c>
      <c r="B96" s="30" t="s">
        <v>127</v>
      </c>
      <c r="C96" s="30" t="s">
        <v>312</v>
      </c>
      <c r="D96" s="30" t="s">
        <v>101</v>
      </c>
      <c r="E96" s="30" t="s">
        <v>170</v>
      </c>
      <c r="F96" s="30" t="s">
        <v>155</v>
      </c>
      <c r="G96" s="81"/>
      <c r="H96" s="30" t="s">
        <v>148</v>
      </c>
      <c r="I96" s="30" t="s">
        <v>361</v>
      </c>
      <c r="J96" s="30"/>
      <c r="K96" s="30"/>
      <c r="L96" s="30"/>
      <c r="M96" s="30"/>
      <c r="N96" s="82" t="s">
        <v>102</v>
      </c>
    </row>
    <row r="97" spans="1:14" ht="36.75" customHeight="1">
      <c r="A97" s="30" t="s">
        <v>246</v>
      </c>
      <c r="B97" s="30" t="s">
        <v>127</v>
      </c>
      <c r="C97" s="30" t="s">
        <v>313</v>
      </c>
      <c r="D97" s="30" t="s">
        <v>101</v>
      </c>
      <c r="E97" s="30" t="s">
        <v>170</v>
      </c>
      <c r="F97" s="30" t="s">
        <v>155</v>
      </c>
      <c r="G97" s="81"/>
      <c r="H97" s="30" t="s">
        <v>148</v>
      </c>
      <c r="I97" s="30" t="s">
        <v>361</v>
      </c>
      <c r="J97" s="30"/>
      <c r="K97" s="30"/>
      <c r="L97" s="30"/>
      <c r="M97" s="30"/>
      <c r="N97" s="82" t="s">
        <v>102</v>
      </c>
    </row>
    <row r="98" spans="1:14" ht="36.75" customHeight="1">
      <c r="A98" s="62" t="s">
        <v>247</v>
      </c>
      <c r="B98" s="30" t="s">
        <v>126</v>
      </c>
      <c r="C98" s="30" t="s">
        <v>277</v>
      </c>
      <c r="D98" s="30" t="s">
        <v>101</v>
      </c>
      <c r="E98" s="30" t="s">
        <v>166</v>
      </c>
      <c r="F98" s="62" t="s">
        <v>148</v>
      </c>
      <c r="G98" s="81"/>
      <c r="H98" s="30" t="s">
        <v>148</v>
      </c>
      <c r="I98" s="30" t="s">
        <v>337</v>
      </c>
      <c r="J98" s="30" t="s">
        <v>68</v>
      </c>
      <c r="K98" s="30">
        <v>80</v>
      </c>
      <c r="L98" s="30">
        <v>0.9</v>
      </c>
      <c r="M98" s="30"/>
      <c r="N98" s="30"/>
    </row>
    <row r="99" spans="1:14" ht="36.75" customHeight="1">
      <c r="A99" s="31" t="s">
        <v>247</v>
      </c>
      <c r="B99" s="31" t="s">
        <v>126</v>
      </c>
      <c r="C99" s="31" t="s">
        <v>276</v>
      </c>
      <c r="D99" s="30" t="s">
        <v>101</v>
      </c>
      <c r="E99" s="31" t="s">
        <v>170</v>
      </c>
      <c r="F99" s="31" t="s">
        <v>155</v>
      </c>
      <c r="G99" s="31"/>
      <c r="H99" s="31" t="s">
        <v>148</v>
      </c>
      <c r="I99" s="31" t="s">
        <v>337</v>
      </c>
      <c r="J99" s="30" t="s">
        <v>68</v>
      </c>
      <c r="K99" s="30">
        <v>80</v>
      </c>
      <c r="L99" s="30">
        <v>0.5</v>
      </c>
      <c r="M99" s="31"/>
      <c r="N99" s="65"/>
    </row>
    <row r="100" spans="1:14" ht="36.75" customHeight="1">
      <c r="A100" s="30" t="s">
        <v>247</v>
      </c>
      <c r="B100" s="30" t="s">
        <v>126</v>
      </c>
      <c r="C100" s="30" t="s">
        <v>259</v>
      </c>
      <c r="D100" s="30" t="s">
        <v>101</v>
      </c>
      <c r="E100" s="30" t="s">
        <v>147</v>
      </c>
      <c r="F100" s="30" t="s">
        <v>155</v>
      </c>
      <c r="G100" s="81"/>
      <c r="H100" s="30" t="s">
        <v>148</v>
      </c>
      <c r="I100" s="30" t="s">
        <v>337</v>
      </c>
      <c r="J100" s="30" t="s">
        <v>68</v>
      </c>
      <c r="K100" s="30">
        <v>80</v>
      </c>
      <c r="L100" s="30">
        <v>0.6</v>
      </c>
      <c r="M100" s="30"/>
      <c r="N100" s="30"/>
    </row>
    <row r="101" spans="1:14" ht="36.75" customHeight="1">
      <c r="A101" s="30" t="s">
        <v>63</v>
      </c>
      <c r="B101" s="30" t="s">
        <v>123</v>
      </c>
      <c r="C101" s="30" t="s">
        <v>318</v>
      </c>
      <c r="D101" s="30" t="s">
        <v>101</v>
      </c>
      <c r="E101" s="30" t="s">
        <v>150</v>
      </c>
      <c r="F101" s="30" t="s">
        <v>148</v>
      </c>
      <c r="G101" s="81"/>
      <c r="H101" s="30" t="s">
        <v>148</v>
      </c>
      <c r="I101" s="30" t="s">
        <v>352</v>
      </c>
      <c r="J101" s="30" t="s">
        <v>68</v>
      </c>
      <c r="K101" s="30">
        <v>80</v>
      </c>
      <c r="L101" s="30">
        <v>0.9</v>
      </c>
      <c r="M101" s="30"/>
      <c r="N101" s="30"/>
    </row>
    <row r="102" spans="1:14" ht="36.75" customHeight="1">
      <c r="A102" s="30" t="s">
        <v>63</v>
      </c>
      <c r="B102" s="30" t="s">
        <v>123</v>
      </c>
      <c r="C102" s="30" t="s">
        <v>319</v>
      </c>
      <c r="D102" s="30" t="s">
        <v>101</v>
      </c>
      <c r="E102" s="30" t="s">
        <v>150</v>
      </c>
      <c r="F102" s="30" t="s">
        <v>148</v>
      </c>
      <c r="G102" s="81"/>
      <c r="H102" s="30" t="s">
        <v>148</v>
      </c>
      <c r="I102" s="30" t="s">
        <v>352</v>
      </c>
      <c r="J102" s="30" t="s">
        <v>68</v>
      </c>
      <c r="K102" s="30">
        <v>80</v>
      </c>
      <c r="L102" s="30">
        <v>0.9</v>
      </c>
      <c r="M102" s="30"/>
      <c r="N102" s="30"/>
    </row>
    <row r="103" spans="1:14" ht="36.75" customHeight="1">
      <c r="A103" s="30" t="s">
        <v>245</v>
      </c>
      <c r="B103" s="30" t="s">
        <v>127</v>
      </c>
      <c r="C103" s="30" t="s">
        <v>320</v>
      </c>
      <c r="D103" s="30" t="s">
        <v>101</v>
      </c>
      <c r="E103" s="30" t="s">
        <v>150</v>
      </c>
      <c r="F103" s="30" t="s">
        <v>148</v>
      </c>
      <c r="G103" s="81"/>
      <c r="H103" s="30" t="s">
        <v>148</v>
      </c>
      <c r="I103" s="30" t="s">
        <v>359</v>
      </c>
      <c r="J103" s="30"/>
      <c r="K103" s="30"/>
      <c r="L103" s="30"/>
      <c r="M103" s="30"/>
      <c r="N103" s="82" t="s">
        <v>102</v>
      </c>
    </row>
    <row r="104" spans="1:14" ht="36.75" customHeight="1">
      <c r="A104" s="30" t="s">
        <v>245</v>
      </c>
      <c r="B104" s="30" t="s">
        <v>127</v>
      </c>
      <c r="C104" s="30" t="s">
        <v>321</v>
      </c>
      <c r="D104" s="30" t="s">
        <v>101</v>
      </c>
      <c r="E104" s="30" t="s">
        <v>170</v>
      </c>
      <c r="F104" s="30" t="s">
        <v>155</v>
      </c>
      <c r="G104" s="81"/>
      <c r="H104" s="30" t="s">
        <v>148</v>
      </c>
      <c r="I104" s="30" t="s">
        <v>359</v>
      </c>
      <c r="J104" s="30"/>
      <c r="K104" s="30"/>
      <c r="L104" s="30"/>
      <c r="M104" s="30"/>
      <c r="N104" s="82" t="s">
        <v>102</v>
      </c>
    </row>
    <row r="105" spans="1:14" ht="36.75" customHeight="1">
      <c r="A105" s="30" t="s">
        <v>63</v>
      </c>
      <c r="B105" s="30" t="s">
        <v>123</v>
      </c>
      <c r="C105" s="30" t="s">
        <v>322</v>
      </c>
      <c r="D105" s="30" t="s">
        <v>101</v>
      </c>
      <c r="E105" s="30" t="s">
        <v>147</v>
      </c>
      <c r="F105" s="30" t="s">
        <v>155</v>
      </c>
      <c r="G105" s="81"/>
      <c r="H105" s="30" t="s">
        <v>148</v>
      </c>
      <c r="I105" s="30" t="s">
        <v>352</v>
      </c>
      <c r="J105" s="30" t="s">
        <v>68</v>
      </c>
      <c r="K105" s="30">
        <v>80</v>
      </c>
      <c r="L105" s="30">
        <v>0.6</v>
      </c>
      <c r="M105" s="30"/>
      <c r="N105" s="30"/>
    </row>
    <row r="106" spans="1:14" ht="36.75" customHeight="1">
      <c r="A106" s="30" t="s">
        <v>248</v>
      </c>
      <c r="B106" s="30" t="s">
        <v>65</v>
      </c>
      <c r="C106" s="30" t="s">
        <v>323</v>
      </c>
      <c r="D106" s="30" t="s">
        <v>101</v>
      </c>
      <c r="E106" s="30" t="s">
        <v>152</v>
      </c>
      <c r="F106" s="30" t="s">
        <v>148</v>
      </c>
      <c r="G106" s="81"/>
      <c r="H106" s="30" t="s">
        <v>148</v>
      </c>
      <c r="I106" s="30" t="s">
        <v>333</v>
      </c>
      <c r="J106" s="30" t="s">
        <v>68</v>
      </c>
      <c r="K106" s="30">
        <v>80</v>
      </c>
      <c r="L106" s="30">
        <v>1</v>
      </c>
      <c r="M106" s="30"/>
      <c r="N106" s="30"/>
    </row>
    <row r="107" spans="1:14" ht="36.75" customHeight="1">
      <c r="A107" s="30" t="s">
        <v>111</v>
      </c>
      <c r="B107" s="30" t="s">
        <v>123</v>
      </c>
      <c r="C107" s="30" t="s">
        <v>304</v>
      </c>
      <c r="D107" s="30" t="s">
        <v>101</v>
      </c>
      <c r="E107" s="30" t="s">
        <v>150</v>
      </c>
      <c r="F107" s="30" t="s">
        <v>148</v>
      </c>
      <c r="G107" s="81"/>
      <c r="H107" s="30" t="s">
        <v>148</v>
      </c>
      <c r="I107" s="30" t="s">
        <v>345</v>
      </c>
      <c r="J107" s="30" t="s">
        <v>68</v>
      </c>
      <c r="K107" s="30">
        <v>80</v>
      </c>
      <c r="L107" s="30">
        <v>0.9</v>
      </c>
      <c r="M107" s="30"/>
      <c r="N107" s="30"/>
    </row>
    <row r="108" spans="1:14" ht="36.75" customHeight="1">
      <c r="A108" s="30" t="s">
        <v>111</v>
      </c>
      <c r="B108" s="30" t="s">
        <v>123</v>
      </c>
      <c r="C108" s="30" t="s">
        <v>322</v>
      </c>
      <c r="D108" s="30" t="s">
        <v>101</v>
      </c>
      <c r="E108" s="30" t="s">
        <v>150</v>
      </c>
      <c r="F108" s="30" t="s">
        <v>148</v>
      </c>
      <c r="G108" s="81"/>
      <c r="H108" s="30" t="s">
        <v>148</v>
      </c>
      <c r="I108" s="30" t="s">
        <v>345</v>
      </c>
      <c r="J108" s="30" t="s">
        <v>68</v>
      </c>
      <c r="K108" s="30">
        <v>80</v>
      </c>
      <c r="L108" s="30">
        <v>0.9</v>
      </c>
      <c r="M108" s="30"/>
      <c r="N108" s="30"/>
    </row>
    <row r="109" spans="1:14" ht="36.75" customHeight="1">
      <c r="A109" s="30" t="s">
        <v>111</v>
      </c>
      <c r="B109" s="30" t="s">
        <v>123</v>
      </c>
      <c r="C109" s="30" t="s">
        <v>319</v>
      </c>
      <c r="D109" s="30" t="s">
        <v>101</v>
      </c>
      <c r="E109" s="30" t="s">
        <v>147</v>
      </c>
      <c r="F109" s="30" t="s">
        <v>155</v>
      </c>
      <c r="G109" s="81"/>
      <c r="H109" s="30" t="s">
        <v>148</v>
      </c>
      <c r="I109" s="30" t="s">
        <v>345</v>
      </c>
      <c r="J109" s="30" t="s">
        <v>68</v>
      </c>
      <c r="K109" s="30">
        <v>80</v>
      </c>
      <c r="L109" s="30">
        <v>0.6</v>
      </c>
      <c r="M109" s="30"/>
      <c r="N109" s="82"/>
    </row>
    <row r="110" spans="1:14" ht="36.75" customHeight="1">
      <c r="A110" s="30" t="s">
        <v>111</v>
      </c>
      <c r="B110" s="30" t="s">
        <v>123</v>
      </c>
      <c r="C110" s="30" t="s">
        <v>324</v>
      </c>
      <c r="D110" s="30" t="s">
        <v>101</v>
      </c>
      <c r="E110" s="30" t="s">
        <v>170</v>
      </c>
      <c r="F110" s="30" t="s">
        <v>155</v>
      </c>
      <c r="G110" s="81"/>
      <c r="H110" s="30" t="s">
        <v>148</v>
      </c>
      <c r="I110" s="30" t="s">
        <v>345</v>
      </c>
      <c r="J110" s="30" t="s">
        <v>68</v>
      </c>
      <c r="K110" s="30">
        <v>80</v>
      </c>
      <c r="L110" s="30">
        <v>0.5</v>
      </c>
      <c r="M110" s="30"/>
      <c r="N110" s="82"/>
    </row>
    <row r="111" spans="1:14" ht="36.75" customHeight="1">
      <c r="A111" s="30" t="s">
        <v>241</v>
      </c>
      <c r="B111" s="30" t="s">
        <v>123</v>
      </c>
      <c r="C111" s="30" t="s">
        <v>303</v>
      </c>
      <c r="D111" s="30" t="s">
        <v>101</v>
      </c>
      <c r="E111" s="30" t="s">
        <v>150</v>
      </c>
      <c r="F111" s="30" t="s">
        <v>155</v>
      </c>
      <c r="G111" s="81"/>
      <c r="H111" s="30" t="s">
        <v>148</v>
      </c>
      <c r="I111" s="30" t="s">
        <v>345</v>
      </c>
      <c r="J111" s="30" t="s">
        <v>68</v>
      </c>
      <c r="K111" s="30">
        <v>80</v>
      </c>
      <c r="L111" s="30">
        <v>0.9</v>
      </c>
      <c r="M111" s="30"/>
      <c r="N111" s="82"/>
    </row>
    <row r="112" spans="1:14" ht="36.75" customHeight="1">
      <c r="A112" s="30" t="s">
        <v>111</v>
      </c>
      <c r="B112" s="30" t="s">
        <v>123</v>
      </c>
      <c r="C112" s="30" t="s">
        <v>287</v>
      </c>
      <c r="D112" s="30" t="s">
        <v>101</v>
      </c>
      <c r="E112" s="30" t="s">
        <v>147</v>
      </c>
      <c r="F112" s="30" t="s">
        <v>155</v>
      </c>
      <c r="G112" s="81"/>
      <c r="H112" s="30" t="s">
        <v>148</v>
      </c>
      <c r="I112" s="30" t="s">
        <v>345</v>
      </c>
      <c r="J112" s="30" t="s">
        <v>68</v>
      </c>
      <c r="K112" s="30">
        <v>80</v>
      </c>
      <c r="L112" s="30">
        <v>0.6</v>
      </c>
      <c r="M112" s="30"/>
      <c r="N112" s="82"/>
    </row>
    <row r="113" spans="1:14" ht="36.75" customHeight="1">
      <c r="A113" s="31" t="s">
        <v>241</v>
      </c>
      <c r="B113" s="31" t="s">
        <v>123</v>
      </c>
      <c r="C113" s="31" t="s">
        <v>324</v>
      </c>
      <c r="D113" s="30" t="s">
        <v>101</v>
      </c>
      <c r="E113" s="31" t="s">
        <v>147</v>
      </c>
      <c r="F113" s="31" t="s">
        <v>155</v>
      </c>
      <c r="G113" s="31"/>
      <c r="H113" s="31" t="s">
        <v>148</v>
      </c>
      <c r="I113" s="31" t="s">
        <v>345</v>
      </c>
      <c r="J113" s="30" t="s">
        <v>68</v>
      </c>
      <c r="K113" s="30">
        <v>80</v>
      </c>
      <c r="L113" s="30">
        <v>0.6</v>
      </c>
      <c r="M113" s="31"/>
      <c r="N113" s="31"/>
    </row>
    <row r="114" spans="1:14" ht="36.75" customHeight="1">
      <c r="A114" s="30" t="s">
        <v>241</v>
      </c>
      <c r="B114" s="30" t="s">
        <v>123</v>
      </c>
      <c r="C114" s="30" t="s">
        <v>304</v>
      </c>
      <c r="D114" s="30" t="s">
        <v>101</v>
      </c>
      <c r="E114" s="30" t="s">
        <v>147</v>
      </c>
      <c r="F114" s="30" t="s">
        <v>155</v>
      </c>
      <c r="G114" s="81"/>
      <c r="H114" s="30" t="s">
        <v>148</v>
      </c>
      <c r="I114" s="30" t="s">
        <v>345</v>
      </c>
      <c r="J114" s="30" t="s">
        <v>68</v>
      </c>
      <c r="K114" s="30">
        <v>80</v>
      </c>
      <c r="L114" s="30">
        <v>0.6</v>
      </c>
      <c r="M114" s="30"/>
      <c r="N114" s="82"/>
    </row>
    <row r="115" spans="1:14" ht="36.75" customHeight="1">
      <c r="A115" s="30" t="s">
        <v>241</v>
      </c>
      <c r="B115" s="30" t="s">
        <v>123</v>
      </c>
      <c r="C115" s="30" t="s">
        <v>325</v>
      </c>
      <c r="D115" s="30" t="s">
        <v>101</v>
      </c>
      <c r="E115" s="30" t="s">
        <v>147</v>
      </c>
      <c r="F115" s="30" t="s">
        <v>155</v>
      </c>
      <c r="G115" s="81"/>
      <c r="H115" s="30" t="s">
        <v>148</v>
      </c>
      <c r="I115" s="30" t="s">
        <v>345</v>
      </c>
      <c r="J115" s="30" t="s">
        <v>68</v>
      </c>
      <c r="K115" s="30">
        <v>80</v>
      </c>
      <c r="L115" s="30">
        <v>0.6</v>
      </c>
      <c r="M115" s="30"/>
      <c r="N115" s="82"/>
    </row>
    <row r="116" spans="1:14" ht="36.75" customHeight="1">
      <c r="A116" s="30" t="s">
        <v>241</v>
      </c>
      <c r="B116" s="30" t="s">
        <v>123</v>
      </c>
      <c r="C116" s="30" t="s">
        <v>319</v>
      </c>
      <c r="D116" s="30" t="s">
        <v>101</v>
      </c>
      <c r="E116" s="30" t="s">
        <v>170</v>
      </c>
      <c r="F116" s="30" t="s">
        <v>155</v>
      </c>
      <c r="G116" s="81"/>
      <c r="H116" s="30" t="s">
        <v>148</v>
      </c>
      <c r="I116" s="30" t="s">
        <v>345</v>
      </c>
      <c r="J116" s="30" t="s">
        <v>68</v>
      </c>
      <c r="K116" s="30">
        <v>80</v>
      </c>
      <c r="L116" s="30">
        <v>0.5</v>
      </c>
      <c r="M116" s="30"/>
      <c r="N116" s="82"/>
    </row>
    <row r="117" spans="1:14" ht="36.75" customHeight="1">
      <c r="A117" s="30" t="s">
        <v>241</v>
      </c>
      <c r="B117" s="30" t="s">
        <v>123</v>
      </c>
      <c r="C117" s="30" t="s">
        <v>322</v>
      </c>
      <c r="D117" s="30" t="s">
        <v>101</v>
      </c>
      <c r="E117" s="30" t="s">
        <v>170</v>
      </c>
      <c r="F117" s="30" t="s">
        <v>155</v>
      </c>
      <c r="G117" s="81"/>
      <c r="H117" s="30" t="s">
        <v>148</v>
      </c>
      <c r="I117" s="30" t="s">
        <v>345</v>
      </c>
      <c r="J117" s="30" t="s">
        <v>68</v>
      </c>
      <c r="K117" s="30">
        <v>80</v>
      </c>
      <c r="L117" s="30">
        <v>0.5</v>
      </c>
      <c r="M117" s="30"/>
      <c r="N117" s="82"/>
    </row>
    <row r="118" spans="1:14" ht="36.75" customHeight="1">
      <c r="A118" s="30" t="s">
        <v>111</v>
      </c>
      <c r="B118" s="30" t="s">
        <v>123</v>
      </c>
      <c r="C118" s="30" t="s">
        <v>303</v>
      </c>
      <c r="D118" s="30" t="s">
        <v>101</v>
      </c>
      <c r="E118" s="30" t="s">
        <v>147</v>
      </c>
      <c r="F118" s="30" t="s">
        <v>155</v>
      </c>
      <c r="G118" s="81"/>
      <c r="H118" s="30" t="s">
        <v>148</v>
      </c>
      <c r="I118" s="30" t="s">
        <v>345</v>
      </c>
      <c r="J118" s="30" t="s">
        <v>68</v>
      </c>
      <c r="K118" s="30">
        <v>80</v>
      </c>
      <c r="L118" s="30">
        <v>0.6</v>
      </c>
      <c r="M118" s="30"/>
      <c r="N118" s="82"/>
    </row>
    <row r="119" spans="1:14" s="89" customFormat="1" ht="36.75" customHeight="1">
      <c r="A119" s="63" t="s">
        <v>111</v>
      </c>
      <c r="B119" s="63" t="s">
        <v>123</v>
      </c>
      <c r="C119" s="63" t="s">
        <v>326</v>
      </c>
      <c r="D119" s="63"/>
      <c r="E119" s="63" t="s">
        <v>152</v>
      </c>
      <c r="F119" s="63" t="s">
        <v>148</v>
      </c>
      <c r="G119" s="142"/>
      <c r="H119" s="63" t="s">
        <v>148</v>
      </c>
      <c r="I119" s="63" t="s">
        <v>362</v>
      </c>
      <c r="J119" s="63"/>
      <c r="K119" s="63"/>
      <c r="L119" s="63"/>
      <c r="M119" s="63"/>
      <c r="N119" s="140" t="s">
        <v>827</v>
      </c>
    </row>
    <row r="120" spans="1:14" s="89" customFormat="1" ht="36.75" customHeight="1">
      <c r="A120" s="63" t="s">
        <v>111</v>
      </c>
      <c r="B120" s="63" t="s">
        <v>123</v>
      </c>
      <c r="C120" s="63" t="s">
        <v>327</v>
      </c>
      <c r="D120" s="63"/>
      <c r="E120" s="63" t="s">
        <v>152</v>
      </c>
      <c r="F120" s="63" t="s">
        <v>148</v>
      </c>
      <c r="G120" s="142"/>
      <c r="H120" s="63" t="s">
        <v>148</v>
      </c>
      <c r="I120" s="63" t="s">
        <v>362</v>
      </c>
      <c r="J120" s="63"/>
      <c r="K120" s="63"/>
      <c r="L120" s="63"/>
      <c r="M120" s="63"/>
      <c r="N120" s="140" t="s">
        <v>827</v>
      </c>
    </row>
    <row r="121" spans="1:14" ht="36.75" customHeight="1">
      <c r="A121" s="62" t="s">
        <v>118</v>
      </c>
      <c r="B121" s="30" t="s">
        <v>126</v>
      </c>
      <c r="C121" s="30" t="s">
        <v>328</v>
      </c>
      <c r="D121" s="30" t="s">
        <v>101</v>
      </c>
      <c r="E121" s="30" t="s">
        <v>166</v>
      </c>
      <c r="F121" s="62" t="s">
        <v>148</v>
      </c>
      <c r="G121" s="81"/>
      <c r="H121" s="30" t="s">
        <v>148</v>
      </c>
      <c r="I121" s="30" t="s">
        <v>344</v>
      </c>
      <c r="J121" s="30" t="s">
        <v>68</v>
      </c>
      <c r="K121" s="30">
        <v>80</v>
      </c>
      <c r="L121" s="30">
        <v>0.2</v>
      </c>
      <c r="M121" s="30"/>
      <c r="N121" s="137" t="s">
        <v>828</v>
      </c>
    </row>
    <row r="122" spans="1:14" ht="36.75" customHeight="1">
      <c r="A122" s="30" t="s">
        <v>112</v>
      </c>
      <c r="B122" s="30" t="s">
        <v>123</v>
      </c>
      <c r="C122" s="30" t="s">
        <v>329</v>
      </c>
      <c r="D122" s="30"/>
      <c r="E122" s="30" t="s">
        <v>150</v>
      </c>
      <c r="F122" s="30" t="s">
        <v>155</v>
      </c>
      <c r="G122" s="81"/>
      <c r="H122" s="30" t="s">
        <v>148</v>
      </c>
      <c r="I122" s="30" t="s">
        <v>363</v>
      </c>
      <c r="J122" s="30" t="s">
        <v>71</v>
      </c>
      <c r="K122" s="30"/>
      <c r="L122" s="30"/>
      <c r="M122" s="30"/>
      <c r="N122" s="82"/>
    </row>
    <row r="123" spans="1:14" ht="36.75" customHeight="1">
      <c r="A123" s="30" t="s">
        <v>112</v>
      </c>
      <c r="B123" s="30" t="s">
        <v>123</v>
      </c>
      <c r="C123" s="30" t="s">
        <v>330</v>
      </c>
      <c r="D123" s="30" t="s">
        <v>101</v>
      </c>
      <c r="E123" s="30" t="s">
        <v>150</v>
      </c>
      <c r="F123" s="30" t="s">
        <v>155</v>
      </c>
      <c r="G123" s="81"/>
      <c r="H123" s="30" t="s">
        <v>148</v>
      </c>
      <c r="I123" s="30" t="s">
        <v>364</v>
      </c>
      <c r="J123" s="30" t="s">
        <v>68</v>
      </c>
      <c r="K123" s="30">
        <v>80</v>
      </c>
      <c r="L123" s="30">
        <v>0.9</v>
      </c>
      <c r="M123" s="30"/>
      <c r="N123" s="82"/>
    </row>
    <row r="124" spans="1:14" ht="36.75" customHeight="1">
      <c r="A124" s="30" t="s">
        <v>112</v>
      </c>
      <c r="B124" s="30" t="s">
        <v>123</v>
      </c>
      <c r="C124" s="30" t="s">
        <v>331</v>
      </c>
      <c r="D124" s="30" t="s">
        <v>101</v>
      </c>
      <c r="E124" s="30" t="s">
        <v>150</v>
      </c>
      <c r="F124" s="30" t="s">
        <v>155</v>
      </c>
      <c r="G124" s="81"/>
      <c r="H124" s="30" t="s">
        <v>148</v>
      </c>
      <c r="I124" s="30" t="s">
        <v>364</v>
      </c>
      <c r="J124" s="30" t="s">
        <v>68</v>
      </c>
      <c r="K124" s="30">
        <v>80</v>
      </c>
      <c r="L124" s="30">
        <v>0.9</v>
      </c>
      <c r="M124" s="30"/>
      <c r="N124" s="82"/>
    </row>
    <row r="125" spans="1:14" ht="36.75" customHeight="1">
      <c r="A125" s="30" t="s">
        <v>112</v>
      </c>
      <c r="B125" s="30" t="s">
        <v>123</v>
      </c>
      <c r="C125" s="30" t="s">
        <v>287</v>
      </c>
      <c r="D125" s="30" t="s">
        <v>101</v>
      </c>
      <c r="E125" s="30" t="s">
        <v>170</v>
      </c>
      <c r="F125" s="30" t="s">
        <v>155</v>
      </c>
      <c r="G125" s="81"/>
      <c r="H125" s="30" t="s">
        <v>148</v>
      </c>
      <c r="I125" s="30" t="s">
        <v>364</v>
      </c>
      <c r="J125" s="30" t="s">
        <v>68</v>
      </c>
      <c r="K125" s="30">
        <v>80</v>
      </c>
      <c r="L125" s="30">
        <v>0.5</v>
      </c>
      <c r="M125" s="30"/>
      <c r="N125" s="82"/>
    </row>
    <row r="126" spans="1:14" ht="36.75" customHeight="1">
      <c r="A126" s="31" t="s">
        <v>112</v>
      </c>
      <c r="B126" s="31" t="s">
        <v>123</v>
      </c>
      <c r="C126" s="31" t="s">
        <v>332</v>
      </c>
      <c r="D126" s="30" t="s">
        <v>101</v>
      </c>
      <c r="E126" s="31" t="s">
        <v>170</v>
      </c>
      <c r="F126" s="31" t="s">
        <v>155</v>
      </c>
      <c r="G126" s="81"/>
      <c r="H126" s="31" t="s">
        <v>148</v>
      </c>
      <c r="I126" s="31" t="s">
        <v>364</v>
      </c>
      <c r="J126" s="30" t="s">
        <v>68</v>
      </c>
      <c r="K126" s="30">
        <v>80</v>
      </c>
      <c r="L126" s="30">
        <v>0.5</v>
      </c>
      <c r="M126" s="31"/>
      <c r="N126" s="71"/>
    </row>
  </sheetData>
  <autoFilter ref="A1:N126"/>
  <phoneticPr fontId="2" type="noConversion"/>
  <printOptions horizontalCentered="1"/>
  <pageMargins left="0" right="0" top="0.74803149606299213" bottom="0.35433070866141736" header="0.31496062992125984" footer="0.11811023622047245"/>
  <pageSetup paperSize="9" scale="70" orientation="landscape" r:id="rId1"/>
  <headerFooter>
    <oddHeader>&amp;C107學年度教師研究績效考-著作&amp;R附件一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"/>
  <sheetViews>
    <sheetView zoomScaleNormal="100" workbookViewId="0">
      <selection activeCell="E8" sqref="E8"/>
    </sheetView>
  </sheetViews>
  <sheetFormatPr defaultColWidth="9" defaultRowHeight="36.75" customHeight="1"/>
  <cols>
    <col min="1" max="1" width="9" style="25"/>
    <col min="2" max="2" width="14.44140625" style="26" customWidth="1"/>
    <col min="3" max="3" width="39.33203125" style="27" customWidth="1"/>
    <col min="4" max="4" width="16.109375" style="27" customWidth="1"/>
    <col min="5" max="5" width="10.44140625" style="25" customWidth="1"/>
    <col min="6" max="6" width="5.77734375" style="25" customWidth="1"/>
    <col min="7" max="7" width="15" style="25" customWidth="1"/>
    <col min="8" max="8" width="8" style="25" customWidth="1"/>
    <col min="9" max="9" width="18.77734375" style="27" customWidth="1"/>
    <col min="10" max="13" width="8.88671875" style="25" customWidth="1"/>
    <col min="14" max="14" width="21.21875" style="26" customWidth="1"/>
    <col min="15" max="248" width="12.109375" style="25" customWidth="1"/>
    <col min="249" max="16384" width="9" style="25"/>
  </cols>
  <sheetData>
    <row r="1" spans="1:14" ht="36.75" customHeight="1">
      <c r="A1" s="20" t="s">
        <v>32</v>
      </c>
      <c r="B1" s="20" t="s">
        <v>31</v>
      </c>
      <c r="C1" s="20" t="s">
        <v>33</v>
      </c>
      <c r="D1" s="20" t="s">
        <v>34</v>
      </c>
      <c r="E1" s="20" t="s">
        <v>35</v>
      </c>
      <c r="F1" s="20" t="s">
        <v>36</v>
      </c>
      <c r="G1" s="20" t="s">
        <v>37</v>
      </c>
      <c r="H1" s="20" t="s">
        <v>38</v>
      </c>
      <c r="I1" s="20" t="s">
        <v>39</v>
      </c>
      <c r="J1" s="24" t="s">
        <v>40</v>
      </c>
      <c r="K1" s="24" t="s">
        <v>27</v>
      </c>
      <c r="L1" s="24" t="s">
        <v>28</v>
      </c>
      <c r="M1" s="24" t="s">
        <v>29</v>
      </c>
      <c r="N1" s="70" t="s">
        <v>30</v>
      </c>
    </row>
    <row r="2" spans="1:14" ht="36.75" customHeight="1">
      <c r="A2" s="30" t="s">
        <v>238</v>
      </c>
      <c r="B2" s="30" t="s">
        <v>366</v>
      </c>
      <c r="C2" s="30" t="s">
        <v>368</v>
      </c>
      <c r="D2" s="90" t="s">
        <v>376</v>
      </c>
      <c r="E2" s="31" t="s">
        <v>166</v>
      </c>
      <c r="F2" s="30" t="s">
        <v>148</v>
      </c>
      <c r="G2" s="90"/>
      <c r="H2" s="30" t="s">
        <v>148</v>
      </c>
      <c r="I2" s="30" t="s">
        <v>372</v>
      </c>
      <c r="J2" s="30" t="s">
        <v>68</v>
      </c>
      <c r="K2" s="30">
        <v>80</v>
      </c>
      <c r="L2" s="30">
        <v>0.2</v>
      </c>
      <c r="M2" s="30"/>
      <c r="N2" s="30"/>
    </row>
    <row r="3" spans="1:14" ht="36.75" customHeight="1">
      <c r="A3" s="30" t="s">
        <v>129</v>
      </c>
      <c r="B3" s="30" t="s">
        <v>109</v>
      </c>
      <c r="C3" s="30" t="s">
        <v>369</v>
      </c>
      <c r="D3" s="90" t="s">
        <v>376</v>
      </c>
      <c r="E3" s="30" t="s">
        <v>152</v>
      </c>
      <c r="F3" s="30" t="s">
        <v>155</v>
      </c>
      <c r="G3" s="90"/>
      <c r="H3" s="30" t="s">
        <v>148</v>
      </c>
      <c r="I3" s="30" t="s">
        <v>373</v>
      </c>
      <c r="J3" s="30" t="s">
        <v>68</v>
      </c>
      <c r="K3" s="30">
        <v>80</v>
      </c>
      <c r="L3" s="30">
        <v>1</v>
      </c>
      <c r="M3" s="30"/>
      <c r="N3" s="82"/>
    </row>
    <row r="4" spans="1:14" ht="36.75" customHeight="1">
      <c r="A4" s="31" t="s">
        <v>124</v>
      </c>
      <c r="B4" s="31" t="s">
        <v>61</v>
      </c>
      <c r="C4" s="31" t="s">
        <v>370</v>
      </c>
      <c r="D4" s="90" t="s">
        <v>376</v>
      </c>
      <c r="E4" s="31" t="s">
        <v>147</v>
      </c>
      <c r="F4" s="31" t="s">
        <v>148</v>
      </c>
      <c r="G4" s="90"/>
      <c r="H4" s="30" t="s">
        <v>148</v>
      </c>
      <c r="I4" s="31" t="s">
        <v>374</v>
      </c>
      <c r="J4" s="30"/>
      <c r="K4" s="31"/>
      <c r="L4" s="31"/>
      <c r="M4" s="31"/>
      <c r="N4" s="82" t="s">
        <v>102</v>
      </c>
    </row>
    <row r="5" spans="1:14" ht="36.75" customHeight="1">
      <c r="A5" s="31" t="s">
        <v>125</v>
      </c>
      <c r="B5" s="31" t="s">
        <v>367</v>
      </c>
      <c r="C5" s="31" t="s">
        <v>371</v>
      </c>
      <c r="D5" s="90" t="s">
        <v>376</v>
      </c>
      <c r="E5" s="31" t="s">
        <v>147</v>
      </c>
      <c r="F5" s="31" t="s">
        <v>155</v>
      </c>
      <c r="G5" s="90"/>
      <c r="H5" s="30" t="s">
        <v>148</v>
      </c>
      <c r="I5" s="31" t="s">
        <v>375</v>
      </c>
      <c r="J5" s="30" t="s">
        <v>68</v>
      </c>
      <c r="K5" s="31">
        <v>80</v>
      </c>
      <c r="L5" s="31">
        <v>0.6</v>
      </c>
      <c r="M5" s="31"/>
      <c r="N5" s="65"/>
    </row>
  </sheetData>
  <autoFilter ref="A1:N5"/>
  <phoneticPr fontId="2" type="noConversion"/>
  <printOptions horizontalCentered="1"/>
  <pageMargins left="0" right="0" top="0.74803149606299213" bottom="0.35433070866141736" header="0.31496062992125984" footer="0.11811023622047245"/>
  <pageSetup paperSize="9" scale="70" orientation="landscape" r:id="rId1"/>
  <headerFooter>
    <oddHeader>&amp;C107學年度教師研究績效考-著作&amp;R附件一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"/>
  <sheetViews>
    <sheetView zoomScale="90" zoomScaleNormal="90" workbookViewId="0">
      <selection activeCell="J2" sqref="J2"/>
    </sheetView>
  </sheetViews>
  <sheetFormatPr defaultColWidth="9" defaultRowHeight="16.2"/>
  <cols>
    <col min="1" max="1" width="9" style="9"/>
    <col min="2" max="2" width="25.88671875" style="10" customWidth="1"/>
    <col min="3" max="3" width="13.5546875" style="10" customWidth="1"/>
    <col min="4" max="4" width="11.21875" style="10" customWidth="1"/>
    <col min="5" max="5" width="14" style="10" customWidth="1"/>
    <col min="6" max="6" width="19.6640625" style="11" customWidth="1"/>
    <col min="7" max="10" width="12.6640625" style="10" customWidth="1"/>
    <col min="11" max="11" width="13" style="10" customWidth="1"/>
    <col min="12" max="16384" width="9" style="9"/>
  </cols>
  <sheetData>
    <row r="1" spans="1:11" ht="39.9" customHeight="1">
      <c r="A1" s="37" t="s">
        <v>0</v>
      </c>
      <c r="B1" s="37" t="s">
        <v>2</v>
      </c>
      <c r="C1" s="37" t="s">
        <v>407</v>
      </c>
      <c r="D1" s="37" t="s">
        <v>4</v>
      </c>
      <c r="E1" s="37" t="s">
        <v>5</v>
      </c>
      <c r="F1" s="37" t="s">
        <v>6</v>
      </c>
      <c r="G1" s="38" t="s">
        <v>14</v>
      </c>
      <c r="H1" s="38" t="s">
        <v>47</v>
      </c>
      <c r="I1" s="38" t="s">
        <v>52</v>
      </c>
      <c r="J1" s="38" t="s">
        <v>50</v>
      </c>
      <c r="K1" s="37" t="s">
        <v>10</v>
      </c>
    </row>
    <row r="2" spans="1:11" ht="55.2">
      <c r="A2" s="75" t="s">
        <v>97</v>
      </c>
      <c r="B2" s="110" t="s">
        <v>405</v>
      </c>
      <c r="C2" s="109" t="s">
        <v>13</v>
      </c>
      <c r="D2" s="31" t="s">
        <v>91</v>
      </c>
      <c r="E2" s="31" t="s">
        <v>406</v>
      </c>
      <c r="F2" s="31" t="s">
        <v>90</v>
      </c>
      <c r="G2" s="60">
        <v>611000</v>
      </c>
      <c r="H2" s="72">
        <v>350</v>
      </c>
      <c r="I2" s="72">
        <v>1</v>
      </c>
      <c r="J2" s="72">
        <v>350</v>
      </c>
      <c r="K2" s="65"/>
    </row>
  </sheetData>
  <autoFilter ref="A1:K2"/>
  <sortState ref="A2:K8">
    <sortCondition ref="A2:A8"/>
  </sortState>
  <phoneticPr fontId="2" type="noConversion"/>
  <printOptions horizontalCentered="1"/>
  <pageMargins left="0" right="0" top="0.98425196850393704" bottom="0.43307086614173229" header="0.51181102362204722" footer="0.15748031496062992"/>
  <pageSetup paperSize="9" scale="90" firstPageNumber="4294963191" orientation="landscape" r:id="rId1"/>
  <headerFooter alignWithMargins="0">
    <oddHeader>&amp;C&amp;"華康儷楷書 Std W5,粗體"&amp;14 &amp;"華康儷黑 Std W5,粗體"107學年度教師研究績效-教育部、科技部及其他政府計畫&amp;R附件二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47"/>
  <sheetViews>
    <sheetView zoomScale="80" zoomScaleNormal="80" workbookViewId="0">
      <selection activeCell="M105" sqref="M105"/>
    </sheetView>
  </sheetViews>
  <sheetFormatPr defaultColWidth="9" defaultRowHeight="16.2"/>
  <cols>
    <col min="1" max="1" width="9.6640625" style="6" customWidth="1"/>
    <col min="2" max="2" width="13.33203125" style="6" customWidth="1"/>
    <col min="3" max="3" width="18.21875" style="6" customWidth="1"/>
    <col min="4" max="4" width="10.6640625" style="6" customWidth="1"/>
    <col min="5" max="5" width="13.33203125" style="6" customWidth="1"/>
    <col min="6" max="6" width="11" style="6" customWidth="1"/>
    <col min="7" max="7" width="12.6640625" style="6" customWidth="1"/>
    <col min="8" max="8" width="15.44140625" style="41" customWidth="1"/>
    <col min="9" max="9" width="14.44140625" style="8" customWidth="1"/>
    <col min="10" max="10" width="12.88671875" style="28" customWidth="1"/>
    <col min="11" max="11" width="10.109375" style="28" customWidth="1"/>
    <col min="12" max="12" width="13.5546875" style="6" customWidth="1"/>
    <col min="13" max="13" width="14.44140625" style="7" customWidth="1"/>
    <col min="14" max="14" width="12.44140625" style="41" customWidth="1"/>
    <col min="15" max="15" width="11.5546875" style="4" hidden="1" customWidth="1"/>
    <col min="16" max="16" width="12.33203125" style="4" hidden="1" customWidth="1"/>
    <col min="17" max="17" width="9.77734375" style="4" customWidth="1"/>
    <col min="18" max="19" width="9" style="4"/>
    <col min="20" max="23" width="9" style="5"/>
    <col min="24" max="24" width="10.44140625" style="5" customWidth="1"/>
    <col min="25" max="16384" width="9" style="5"/>
  </cols>
  <sheetData>
    <row r="1" spans="1:19" ht="39.9" customHeight="1">
      <c r="A1" s="85" t="s">
        <v>13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6" t="s">
        <v>7</v>
      </c>
      <c r="I1" s="86" t="s">
        <v>48</v>
      </c>
      <c r="J1" s="87" t="s">
        <v>49</v>
      </c>
      <c r="K1" s="86" t="s">
        <v>9</v>
      </c>
      <c r="L1" s="86" t="s">
        <v>10</v>
      </c>
      <c r="M1" s="86" t="s">
        <v>11</v>
      </c>
      <c r="N1" s="86" t="s">
        <v>12</v>
      </c>
    </row>
    <row r="2" spans="1:19" ht="43.8" customHeight="1">
      <c r="A2" s="121" t="s">
        <v>710</v>
      </c>
      <c r="B2" s="121" t="s">
        <v>439</v>
      </c>
      <c r="C2" s="121" t="s">
        <v>440</v>
      </c>
      <c r="D2" s="121" t="s">
        <v>0</v>
      </c>
      <c r="E2" s="121" t="s">
        <v>441</v>
      </c>
      <c r="F2" s="121" t="s">
        <v>442</v>
      </c>
      <c r="G2" s="122" t="s">
        <v>75</v>
      </c>
      <c r="H2" s="122">
        <v>200000</v>
      </c>
      <c r="I2" s="128">
        <f>H2/1000</f>
        <v>200</v>
      </c>
      <c r="J2" s="129">
        <v>0.9</v>
      </c>
      <c r="K2" s="129">
        <f>I2*J2</f>
        <v>180</v>
      </c>
      <c r="L2" s="130"/>
      <c r="M2" s="128"/>
      <c r="N2" s="131">
        <f>H2</f>
        <v>200000</v>
      </c>
      <c r="Q2" s="5"/>
      <c r="R2" s="5"/>
      <c r="S2" s="5"/>
    </row>
    <row r="3" spans="1:19" ht="43.8" customHeight="1">
      <c r="A3" s="84" t="s">
        <v>712</v>
      </c>
      <c r="B3" s="121" t="s">
        <v>439</v>
      </c>
      <c r="C3" s="121" t="s">
        <v>440</v>
      </c>
      <c r="D3" s="22" t="s">
        <v>103</v>
      </c>
      <c r="E3" s="121" t="s">
        <v>441</v>
      </c>
      <c r="F3" s="121" t="s">
        <v>442</v>
      </c>
      <c r="G3" s="122" t="s">
        <v>75</v>
      </c>
      <c r="H3" s="122">
        <v>200000</v>
      </c>
      <c r="I3" s="128">
        <f>H3/1000</f>
        <v>200</v>
      </c>
      <c r="J3" s="129">
        <v>0.8</v>
      </c>
      <c r="K3" s="129">
        <f>I3*J3</f>
        <v>160</v>
      </c>
      <c r="L3" s="130"/>
      <c r="M3" s="128"/>
      <c r="N3" s="131"/>
      <c r="Q3" s="5"/>
      <c r="R3" s="5"/>
      <c r="S3" s="5"/>
    </row>
    <row r="4" spans="1:19" ht="41.4">
      <c r="A4" s="123" t="s">
        <v>711</v>
      </c>
      <c r="B4" s="121" t="s">
        <v>439</v>
      </c>
      <c r="C4" s="121" t="s">
        <v>440</v>
      </c>
      <c r="D4" s="22" t="s">
        <v>24</v>
      </c>
      <c r="E4" s="121" t="s">
        <v>441</v>
      </c>
      <c r="F4" s="121" t="s">
        <v>442</v>
      </c>
      <c r="G4" s="122" t="s">
        <v>75</v>
      </c>
      <c r="H4" s="122">
        <v>200000</v>
      </c>
      <c r="I4" s="128">
        <f>H4/1000</f>
        <v>200</v>
      </c>
      <c r="J4" s="129">
        <v>0.6</v>
      </c>
      <c r="K4" s="129">
        <f>I4*J4</f>
        <v>120</v>
      </c>
      <c r="L4" s="130"/>
      <c r="M4" s="128"/>
      <c r="N4" s="131"/>
      <c r="Q4" s="5"/>
      <c r="R4" s="5"/>
      <c r="S4" s="5"/>
    </row>
    <row r="5" spans="1:19" ht="27.6">
      <c r="A5" s="99" t="s">
        <v>713</v>
      </c>
      <c r="B5" s="121" t="s">
        <v>443</v>
      </c>
      <c r="C5" s="121" t="s">
        <v>444</v>
      </c>
      <c r="D5" s="121" t="s">
        <v>0</v>
      </c>
      <c r="E5" s="121" t="s">
        <v>445</v>
      </c>
      <c r="F5" s="121" t="s">
        <v>446</v>
      </c>
      <c r="G5" s="122" t="s">
        <v>132</v>
      </c>
      <c r="H5" s="122">
        <v>400000</v>
      </c>
      <c r="I5" s="128">
        <v>300</v>
      </c>
      <c r="J5" s="129">
        <v>0.9</v>
      </c>
      <c r="K5" s="129">
        <f t="shared" ref="K5:K88" si="0">I5*J5</f>
        <v>270</v>
      </c>
      <c r="L5" s="130"/>
      <c r="M5" s="128"/>
      <c r="N5" s="131">
        <f>H5</f>
        <v>400000</v>
      </c>
      <c r="Q5" s="5"/>
      <c r="R5" s="5"/>
      <c r="S5" s="5"/>
    </row>
    <row r="6" spans="1:19" ht="30">
      <c r="A6" s="123" t="s">
        <v>714</v>
      </c>
      <c r="B6" s="121" t="s">
        <v>443</v>
      </c>
      <c r="C6" s="121" t="s">
        <v>444</v>
      </c>
      <c r="D6" s="22" t="s">
        <v>103</v>
      </c>
      <c r="E6" s="121" t="s">
        <v>445</v>
      </c>
      <c r="F6" s="121" t="s">
        <v>446</v>
      </c>
      <c r="G6" s="122" t="s">
        <v>132</v>
      </c>
      <c r="H6" s="122">
        <v>400000</v>
      </c>
      <c r="I6" s="128">
        <v>300</v>
      </c>
      <c r="J6" s="129">
        <v>0.8</v>
      </c>
      <c r="K6" s="129">
        <f t="shared" si="0"/>
        <v>240</v>
      </c>
      <c r="L6" s="130"/>
      <c r="M6" s="128"/>
      <c r="N6" s="131"/>
      <c r="Q6" s="5"/>
      <c r="R6" s="5"/>
      <c r="S6" s="5"/>
    </row>
    <row r="7" spans="1:19" ht="30">
      <c r="A7" s="123" t="s">
        <v>582</v>
      </c>
      <c r="B7" s="121" t="s">
        <v>443</v>
      </c>
      <c r="C7" s="121" t="s">
        <v>444</v>
      </c>
      <c r="D7" s="22" t="s">
        <v>24</v>
      </c>
      <c r="E7" s="121" t="s">
        <v>445</v>
      </c>
      <c r="F7" s="121" t="s">
        <v>446</v>
      </c>
      <c r="G7" s="122" t="s">
        <v>132</v>
      </c>
      <c r="H7" s="122">
        <v>400000</v>
      </c>
      <c r="I7" s="128">
        <v>300</v>
      </c>
      <c r="J7" s="129">
        <v>0.6</v>
      </c>
      <c r="K7" s="129">
        <f t="shared" si="0"/>
        <v>180</v>
      </c>
      <c r="L7" s="130"/>
      <c r="M7" s="128"/>
      <c r="N7" s="131"/>
      <c r="Q7" s="5"/>
      <c r="R7" s="5"/>
      <c r="S7" s="5"/>
    </row>
    <row r="8" spans="1:19" s="4" customFormat="1" ht="28.8">
      <c r="A8" s="114" t="s">
        <v>678</v>
      </c>
      <c r="B8" s="115" t="s">
        <v>677</v>
      </c>
      <c r="C8" s="114" t="s">
        <v>506</v>
      </c>
      <c r="D8" s="113" t="s">
        <v>514</v>
      </c>
      <c r="E8" s="114" t="s">
        <v>679</v>
      </c>
      <c r="F8" s="115" t="s">
        <v>680</v>
      </c>
      <c r="G8" s="114" t="s">
        <v>509</v>
      </c>
      <c r="H8" s="116">
        <v>220000</v>
      </c>
      <c r="I8" s="128">
        <f t="shared" ref="I8:I68" si="1">H8/1000</f>
        <v>220</v>
      </c>
      <c r="J8" s="129">
        <v>1</v>
      </c>
      <c r="K8" s="129">
        <f t="shared" si="0"/>
        <v>220</v>
      </c>
      <c r="L8" s="130"/>
      <c r="M8" s="128"/>
      <c r="N8" s="131">
        <f>H8</f>
        <v>220000</v>
      </c>
    </row>
    <row r="9" spans="1:19" ht="30">
      <c r="A9" s="114" t="s">
        <v>682</v>
      </c>
      <c r="B9" s="115" t="s">
        <v>447</v>
      </c>
      <c r="C9" s="114" t="s">
        <v>681</v>
      </c>
      <c r="D9" s="113" t="s">
        <v>507</v>
      </c>
      <c r="E9" s="124" t="s">
        <v>683</v>
      </c>
      <c r="F9" s="114" t="s">
        <v>684</v>
      </c>
      <c r="G9" s="114" t="s">
        <v>685</v>
      </c>
      <c r="H9" s="116">
        <v>21000</v>
      </c>
      <c r="I9" s="128">
        <f t="shared" si="1"/>
        <v>21</v>
      </c>
      <c r="J9" s="129">
        <v>1</v>
      </c>
      <c r="K9" s="129">
        <f t="shared" si="0"/>
        <v>21</v>
      </c>
      <c r="L9" s="130"/>
      <c r="M9" s="128"/>
      <c r="N9" s="131">
        <f>H9</f>
        <v>21000</v>
      </c>
      <c r="Q9" s="5"/>
      <c r="R9" s="5"/>
      <c r="S9" s="5"/>
    </row>
    <row r="10" spans="1:19" ht="43.2">
      <c r="A10" s="114" t="s">
        <v>715</v>
      </c>
      <c r="B10" s="115" t="s">
        <v>448</v>
      </c>
      <c r="C10" s="114" t="s">
        <v>513</v>
      </c>
      <c r="D10" s="113" t="s">
        <v>507</v>
      </c>
      <c r="E10" s="114" t="s">
        <v>515</v>
      </c>
      <c r="F10" s="114" t="s">
        <v>686</v>
      </c>
      <c r="G10" s="114" t="s">
        <v>516</v>
      </c>
      <c r="H10" s="116">
        <v>10000</v>
      </c>
      <c r="I10" s="128">
        <f t="shared" si="1"/>
        <v>10</v>
      </c>
      <c r="J10" s="129">
        <v>0.9</v>
      </c>
      <c r="K10" s="129">
        <f t="shared" si="0"/>
        <v>9</v>
      </c>
      <c r="L10" s="130"/>
      <c r="M10" s="128"/>
      <c r="N10" s="131">
        <f>H10</f>
        <v>10000</v>
      </c>
      <c r="Q10" s="5"/>
      <c r="R10" s="5"/>
      <c r="S10" s="5"/>
    </row>
    <row r="11" spans="1:19" ht="43.2">
      <c r="A11" s="114" t="s">
        <v>716</v>
      </c>
      <c r="B11" s="115" t="s">
        <v>448</v>
      </c>
      <c r="C11" s="114" t="s">
        <v>513</v>
      </c>
      <c r="D11" s="22" t="s">
        <v>103</v>
      </c>
      <c r="E11" s="114" t="s">
        <v>515</v>
      </c>
      <c r="F11" s="114" t="s">
        <v>686</v>
      </c>
      <c r="G11" s="114" t="s">
        <v>516</v>
      </c>
      <c r="H11" s="116">
        <v>10000</v>
      </c>
      <c r="I11" s="128">
        <f t="shared" si="1"/>
        <v>10</v>
      </c>
      <c r="J11" s="129">
        <v>0.8</v>
      </c>
      <c r="K11" s="129">
        <f t="shared" si="0"/>
        <v>8</v>
      </c>
      <c r="L11" s="130"/>
      <c r="M11" s="128"/>
      <c r="N11" s="131"/>
      <c r="Q11" s="5"/>
      <c r="R11" s="5"/>
      <c r="S11" s="5"/>
    </row>
    <row r="12" spans="1:19" ht="28.8">
      <c r="A12" s="114" t="s">
        <v>715</v>
      </c>
      <c r="B12" s="115" t="s">
        <v>449</v>
      </c>
      <c r="C12" s="114" t="s">
        <v>518</v>
      </c>
      <c r="D12" s="113" t="s">
        <v>507</v>
      </c>
      <c r="E12" s="114" t="s">
        <v>519</v>
      </c>
      <c r="F12" s="114" t="s">
        <v>520</v>
      </c>
      <c r="G12" s="114" t="s">
        <v>516</v>
      </c>
      <c r="H12" s="116">
        <v>50000</v>
      </c>
      <c r="I12" s="128">
        <f t="shared" si="1"/>
        <v>50</v>
      </c>
      <c r="J12" s="129">
        <v>0.9</v>
      </c>
      <c r="K12" s="129">
        <f t="shared" si="0"/>
        <v>45</v>
      </c>
      <c r="L12" s="130"/>
      <c r="M12" s="128"/>
      <c r="N12" s="131">
        <f>H12</f>
        <v>50000</v>
      </c>
      <c r="Q12" s="5"/>
      <c r="R12" s="5"/>
      <c r="S12" s="5"/>
    </row>
    <row r="13" spans="1:19" ht="30">
      <c r="A13" s="114" t="s">
        <v>717</v>
      </c>
      <c r="B13" s="115" t="s">
        <v>449</v>
      </c>
      <c r="C13" s="114" t="s">
        <v>518</v>
      </c>
      <c r="D13" s="22" t="s">
        <v>103</v>
      </c>
      <c r="E13" s="114" t="s">
        <v>519</v>
      </c>
      <c r="F13" s="114" t="s">
        <v>520</v>
      </c>
      <c r="G13" s="114" t="s">
        <v>516</v>
      </c>
      <c r="H13" s="116">
        <v>50000</v>
      </c>
      <c r="I13" s="128">
        <f t="shared" si="1"/>
        <v>50</v>
      </c>
      <c r="J13" s="129">
        <v>0.8</v>
      </c>
      <c r="K13" s="129">
        <f t="shared" si="0"/>
        <v>40</v>
      </c>
      <c r="L13" s="130"/>
      <c r="M13" s="128"/>
      <c r="N13" s="131"/>
      <c r="Q13" s="5"/>
      <c r="R13" s="5"/>
      <c r="S13" s="5"/>
    </row>
    <row r="14" spans="1:19" ht="43.2">
      <c r="A14" s="114" t="s">
        <v>718</v>
      </c>
      <c r="B14" s="115" t="s">
        <v>450</v>
      </c>
      <c r="C14" s="114" t="s">
        <v>687</v>
      </c>
      <c r="D14" s="113" t="s">
        <v>507</v>
      </c>
      <c r="E14" s="114" t="s">
        <v>521</v>
      </c>
      <c r="F14" s="114" t="s">
        <v>508</v>
      </c>
      <c r="G14" s="114" t="s">
        <v>89</v>
      </c>
      <c r="H14" s="116">
        <v>100000</v>
      </c>
      <c r="I14" s="128">
        <f t="shared" si="1"/>
        <v>100</v>
      </c>
      <c r="J14" s="129">
        <v>0.9</v>
      </c>
      <c r="K14" s="129">
        <f t="shared" si="0"/>
        <v>90</v>
      </c>
      <c r="L14" s="130"/>
      <c r="M14" s="128"/>
      <c r="N14" s="131">
        <f>H14</f>
        <v>100000</v>
      </c>
      <c r="Q14" s="5"/>
      <c r="R14" s="5"/>
      <c r="S14" s="5"/>
    </row>
    <row r="15" spans="1:19" ht="43.2">
      <c r="A15" s="114" t="s">
        <v>719</v>
      </c>
      <c r="B15" s="115" t="s">
        <v>450</v>
      </c>
      <c r="C15" s="114" t="s">
        <v>687</v>
      </c>
      <c r="D15" s="22" t="s">
        <v>103</v>
      </c>
      <c r="E15" s="114" t="s">
        <v>521</v>
      </c>
      <c r="F15" s="114" t="s">
        <v>508</v>
      </c>
      <c r="G15" s="114" t="s">
        <v>89</v>
      </c>
      <c r="H15" s="116">
        <v>100000</v>
      </c>
      <c r="I15" s="128">
        <f t="shared" si="1"/>
        <v>100</v>
      </c>
      <c r="J15" s="129">
        <v>0.8</v>
      </c>
      <c r="K15" s="129">
        <f t="shared" si="0"/>
        <v>80</v>
      </c>
      <c r="L15" s="130"/>
      <c r="M15" s="128"/>
      <c r="N15" s="131"/>
      <c r="Q15" s="5"/>
      <c r="R15" s="5"/>
      <c r="S15" s="5"/>
    </row>
    <row r="16" spans="1:19" ht="43.2">
      <c r="A16" s="114" t="s">
        <v>595</v>
      </c>
      <c r="B16" s="115" t="s">
        <v>450</v>
      </c>
      <c r="C16" s="114" t="s">
        <v>687</v>
      </c>
      <c r="D16" s="22" t="s">
        <v>24</v>
      </c>
      <c r="E16" s="114" t="s">
        <v>521</v>
      </c>
      <c r="F16" s="114" t="s">
        <v>508</v>
      </c>
      <c r="G16" s="114" t="s">
        <v>89</v>
      </c>
      <c r="H16" s="116">
        <v>100000</v>
      </c>
      <c r="I16" s="128">
        <f t="shared" si="1"/>
        <v>100</v>
      </c>
      <c r="J16" s="129">
        <v>0.6</v>
      </c>
      <c r="K16" s="129">
        <f t="shared" si="0"/>
        <v>60</v>
      </c>
      <c r="L16" s="130"/>
      <c r="M16" s="128"/>
      <c r="N16" s="131"/>
      <c r="Q16" s="5"/>
      <c r="R16" s="5"/>
      <c r="S16" s="5"/>
    </row>
    <row r="17" spans="1:19" ht="28.8">
      <c r="A17" s="114" t="s">
        <v>721</v>
      </c>
      <c r="B17" s="115" t="s">
        <v>451</v>
      </c>
      <c r="C17" s="114" t="s">
        <v>688</v>
      </c>
      <c r="D17" s="113" t="s">
        <v>514</v>
      </c>
      <c r="E17" s="114" t="s">
        <v>522</v>
      </c>
      <c r="F17" s="114" t="s">
        <v>523</v>
      </c>
      <c r="G17" s="114" t="s">
        <v>517</v>
      </c>
      <c r="H17" s="116">
        <v>50000</v>
      </c>
      <c r="I17" s="128">
        <f t="shared" si="1"/>
        <v>50</v>
      </c>
      <c r="J17" s="129">
        <v>0.9</v>
      </c>
      <c r="K17" s="129">
        <f t="shared" si="0"/>
        <v>45</v>
      </c>
      <c r="L17" s="130"/>
      <c r="M17" s="128"/>
      <c r="N17" s="131">
        <f>H17</f>
        <v>50000</v>
      </c>
      <c r="Q17" s="5"/>
      <c r="R17" s="5"/>
      <c r="S17" s="5"/>
    </row>
    <row r="18" spans="1:19" ht="30">
      <c r="A18" s="114" t="s">
        <v>720</v>
      </c>
      <c r="B18" s="115" t="s">
        <v>451</v>
      </c>
      <c r="C18" s="114" t="s">
        <v>688</v>
      </c>
      <c r="D18" s="22" t="s">
        <v>103</v>
      </c>
      <c r="E18" s="114" t="s">
        <v>522</v>
      </c>
      <c r="F18" s="114" t="s">
        <v>523</v>
      </c>
      <c r="G18" s="114" t="s">
        <v>517</v>
      </c>
      <c r="H18" s="116">
        <v>50000</v>
      </c>
      <c r="I18" s="128">
        <f t="shared" si="1"/>
        <v>50</v>
      </c>
      <c r="J18" s="129">
        <v>0.8</v>
      </c>
      <c r="K18" s="129">
        <f t="shared" si="0"/>
        <v>40</v>
      </c>
      <c r="L18" s="130"/>
      <c r="M18" s="128"/>
      <c r="N18" s="131"/>
      <c r="Q18" s="5"/>
      <c r="R18" s="5"/>
      <c r="S18" s="5"/>
    </row>
    <row r="19" spans="1:19" ht="43.2">
      <c r="A19" s="114" t="s">
        <v>723</v>
      </c>
      <c r="B19" s="115" t="s">
        <v>452</v>
      </c>
      <c r="C19" s="114" t="s">
        <v>524</v>
      </c>
      <c r="D19" s="113" t="s">
        <v>507</v>
      </c>
      <c r="E19" s="114" t="s">
        <v>525</v>
      </c>
      <c r="F19" s="114" t="s">
        <v>689</v>
      </c>
      <c r="G19" s="114" t="s">
        <v>526</v>
      </c>
      <c r="H19" s="116">
        <v>110000</v>
      </c>
      <c r="I19" s="128">
        <f t="shared" si="1"/>
        <v>110</v>
      </c>
      <c r="J19" s="129">
        <v>0.9</v>
      </c>
      <c r="K19" s="129">
        <f t="shared" si="0"/>
        <v>99</v>
      </c>
      <c r="L19" s="130"/>
      <c r="M19" s="128"/>
      <c r="N19" s="131">
        <f>H19</f>
        <v>110000</v>
      </c>
      <c r="Q19" s="5"/>
      <c r="R19" s="5"/>
      <c r="S19" s="5"/>
    </row>
    <row r="20" spans="1:19" ht="43.2">
      <c r="A20" s="114" t="s">
        <v>722</v>
      </c>
      <c r="B20" s="115" t="s">
        <v>452</v>
      </c>
      <c r="C20" s="114" t="s">
        <v>524</v>
      </c>
      <c r="D20" s="22" t="s">
        <v>103</v>
      </c>
      <c r="E20" s="114" t="s">
        <v>525</v>
      </c>
      <c r="F20" s="114" t="s">
        <v>689</v>
      </c>
      <c r="G20" s="114" t="s">
        <v>526</v>
      </c>
      <c r="H20" s="116">
        <v>110000</v>
      </c>
      <c r="I20" s="128">
        <f t="shared" si="1"/>
        <v>110</v>
      </c>
      <c r="J20" s="129">
        <v>0.8</v>
      </c>
      <c r="K20" s="129">
        <f t="shared" si="0"/>
        <v>88</v>
      </c>
      <c r="L20" s="130"/>
      <c r="M20" s="128"/>
      <c r="N20" s="131"/>
      <c r="Q20" s="5"/>
      <c r="R20" s="5"/>
      <c r="S20" s="5"/>
    </row>
    <row r="21" spans="1:19" ht="28.8">
      <c r="A21" s="115" t="s">
        <v>724</v>
      </c>
      <c r="B21" s="115" t="s">
        <v>453</v>
      </c>
      <c r="C21" s="115" t="s">
        <v>527</v>
      </c>
      <c r="D21" s="113" t="s">
        <v>507</v>
      </c>
      <c r="E21" s="115" t="s">
        <v>521</v>
      </c>
      <c r="F21" s="114" t="s">
        <v>528</v>
      </c>
      <c r="G21" s="115" t="s">
        <v>529</v>
      </c>
      <c r="H21" s="117">
        <v>100000</v>
      </c>
      <c r="I21" s="128">
        <f t="shared" si="1"/>
        <v>100</v>
      </c>
      <c r="J21" s="129">
        <v>0.9</v>
      </c>
      <c r="K21" s="129">
        <f t="shared" si="0"/>
        <v>90</v>
      </c>
      <c r="L21" s="130"/>
      <c r="M21" s="128"/>
      <c r="N21" s="131">
        <f>H21</f>
        <v>100000</v>
      </c>
      <c r="Q21" s="5"/>
      <c r="R21" s="5"/>
      <c r="S21" s="5"/>
    </row>
    <row r="22" spans="1:19" ht="30">
      <c r="A22" s="115" t="s">
        <v>725</v>
      </c>
      <c r="B22" s="115" t="s">
        <v>453</v>
      </c>
      <c r="C22" s="115" t="s">
        <v>527</v>
      </c>
      <c r="D22" s="22" t="s">
        <v>103</v>
      </c>
      <c r="E22" s="115" t="s">
        <v>521</v>
      </c>
      <c r="F22" s="114" t="s">
        <v>528</v>
      </c>
      <c r="G22" s="115" t="s">
        <v>529</v>
      </c>
      <c r="H22" s="117">
        <v>100000</v>
      </c>
      <c r="I22" s="128">
        <f t="shared" si="1"/>
        <v>100</v>
      </c>
      <c r="J22" s="129">
        <v>0.8</v>
      </c>
      <c r="K22" s="129">
        <f t="shared" si="0"/>
        <v>80</v>
      </c>
      <c r="L22" s="130"/>
      <c r="M22" s="128"/>
      <c r="N22" s="131"/>
      <c r="Q22" s="5"/>
      <c r="R22" s="5"/>
      <c r="S22" s="5"/>
    </row>
    <row r="23" spans="1:19" ht="30">
      <c r="A23" s="115" t="s">
        <v>726</v>
      </c>
      <c r="B23" s="115" t="s">
        <v>453</v>
      </c>
      <c r="C23" s="115" t="s">
        <v>527</v>
      </c>
      <c r="D23" s="22" t="s">
        <v>24</v>
      </c>
      <c r="E23" s="115" t="s">
        <v>521</v>
      </c>
      <c r="F23" s="114" t="s">
        <v>528</v>
      </c>
      <c r="G23" s="115" t="s">
        <v>529</v>
      </c>
      <c r="H23" s="117">
        <v>100000</v>
      </c>
      <c r="I23" s="128">
        <f t="shared" si="1"/>
        <v>100</v>
      </c>
      <c r="J23" s="129">
        <v>0.6</v>
      </c>
      <c r="K23" s="129">
        <f t="shared" si="0"/>
        <v>60</v>
      </c>
      <c r="L23" s="130"/>
      <c r="M23" s="128"/>
      <c r="N23" s="131"/>
      <c r="Q23" s="5"/>
      <c r="R23" s="5"/>
      <c r="S23" s="5"/>
    </row>
    <row r="24" spans="1:19" ht="58.2" customHeight="1">
      <c r="A24" s="115" t="s">
        <v>727</v>
      </c>
      <c r="B24" s="115" t="s">
        <v>454</v>
      </c>
      <c r="C24" s="115" t="s">
        <v>690</v>
      </c>
      <c r="D24" s="113" t="s">
        <v>507</v>
      </c>
      <c r="E24" s="115" t="s">
        <v>530</v>
      </c>
      <c r="F24" s="115" t="s">
        <v>531</v>
      </c>
      <c r="G24" s="115" t="s">
        <v>532</v>
      </c>
      <c r="H24" s="117">
        <v>159459</v>
      </c>
      <c r="I24" s="128">
        <f t="shared" si="1"/>
        <v>159.459</v>
      </c>
      <c r="J24" s="129">
        <v>0.9</v>
      </c>
      <c r="K24" s="129">
        <f t="shared" si="0"/>
        <v>143.51310000000001</v>
      </c>
      <c r="L24" s="130"/>
      <c r="M24" s="128"/>
      <c r="N24" s="131">
        <f>H24</f>
        <v>159459</v>
      </c>
      <c r="Q24" s="5"/>
      <c r="R24" s="5"/>
      <c r="S24" s="5"/>
    </row>
    <row r="25" spans="1:19" ht="59.4" customHeight="1">
      <c r="A25" s="115" t="s">
        <v>728</v>
      </c>
      <c r="B25" s="115" t="s">
        <v>454</v>
      </c>
      <c r="C25" s="115" t="s">
        <v>690</v>
      </c>
      <c r="D25" s="22" t="s">
        <v>103</v>
      </c>
      <c r="E25" s="115" t="s">
        <v>530</v>
      </c>
      <c r="F25" s="115" t="s">
        <v>531</v>
      </c>
      <c r="G25" s="115" t="s">
        <v>532</v>
      </c>
      <c r="H25" s="117">
        <v>159459</v>
      </c>
      <c r="I25" s="128">
        <f t="shared" si="1"/>
        <v>159.459</v>
      </c>
      <c r="J25" s="129">
        <v>0.8</v>
      </c>
      <c r="K25" s="129">
        <f t="shared" si="0"/>
        <v>127.56720000000001</v>
      </c>
      <c r="L25" s="130"/>
      <c r="M25" s="128"/>
      <c r="N25" s="131"/>
      <c r="Q25" s="5"/>
      <c r="R25" s="5"/>
      <c r="S25" s="5"/>
    </row>
    <row r="26" spans="1:19" ht="33.6" customHeight="1">
      <c r="A26" s="115" t="s">
        <v>729</v>
      </c>
      <c r="B26" s="115" t="s">
        <v>455</v>
      </c>
      <c r="C26" s="115" t="s">
        <v>533</v>
      </c>
      <c r="D26" s="113" t="s">
        <v>507</v>
      </c>
      <c r="E26" s="115" t="s">
        <v>691</v>
      </c>
      <c r="F26" s="115" t="s">
        <v>534</v>
      </c>
      <c r="G26" s="115" t="s">
        <v>535</v>
      </c>
      <c r="H26" s="117">
        <v>62000</v>
      </c>
      <c r="I26" s="128">
        <f t="shared" si="1"/>
        <v>62</v>
      </c>
      <c r="J26" s="129">
        <v>0.9</v>
      </c>
      <c r="K26" s="129">
        <f t="shared" si="0"/>
        <v>55.800000000000004</v>
      </c>
      <c r="L26" s="130"/>
      <c r="M26" s="128"/>
      <c r="N26" s="131">
        <f>H26</f>
        <v>62000</v>
      </c>
      <c r="Q26" s="5"/>
      <c r="R26" s="5"/>
      <c r="S26" s="5"/>
    </row>
    <row r="27" spans="1:19" ht="35.4" customHeight="1">
      <c r="A27" s="115" t="s">
        <v>717</v>
      </c>
      <c r="B27" s="115" t="s">
        <v>455</v>
      </c>
      <c r="C27" s="115" t="s">
        <v>533</v>
      </c>
      <c r="D27" s="22" t="s">
        <v>103</v>
      </c>
      <c r="E27" s="115" t="s">
        <v>691</v>
      </c>
      <c r="F27" s="115" t="s">
        <v>534</v>
      </c>
      <c r="G27" s="115" t="s">
        <v>535</v>
      </c>
      <c r="H27" s="117">
        <v>62000</v>
      </c>
      <c r="I27" s="128">
        <f t="shared" si="1"/>
        <v>62</v>
      </c>
      <c r="J27" s="129">
        <v>0.8</v>
      </c>
      <c r="K27" s="129">
        <f t="shared" si="0"/>
        <v>49.6</v>
      </c>
      <c r="L27" s="130"/>
      <c r="M27" s="128"/>
      <c r="N27" s="131"/>
      <c r="Q27" s="5"/>
      <c r="R27" s="5"/>
      <c r="S27" s="5"/>
    </row>
    <row r="28" spans="1:19" ht="43.2">
      <c r="A28" s="115" t="s">
        <v>731</v>
      </c>
      <c r="B28" s="115" t="s">
        <v>456</v>
      </c>
      <c r="C28" s="115" t="s">
        <v>692</v>
      </c>
      <c r="D28" s="113" t="s">
        <v>507</v>
      </c>
      <c r="E28" s="115" t="s">
        <v>536</v>
      </c>
      <c r="F28" s="115" t="s">
        <v>693</v>
      </c>
      <c r="G28" s="114" t="s">
        <v>89</v>
      </c>
      <c r="H28" s="117">
        <v>100000</v>
      </c>
      <c r="I28" s="128">
        <f t="shared" si="1"/>
        <v>100</v>
      </c>
      <c r="J28" s="129">
        <v>0.9</v>
      </c>
      <c r="K28" s="129">
        <f t="shared" si="0"/>
        <v>90</v>
      </c>
      <c r="L28" s="130"/>
      <c r="M28" s="128"/>
      <c r="N28" s="131">
        <f>H28</f>
        <v>100000</v>
      </c>
      <c r="Q28" s="5"/>
      <c r="R28" s="5"/>
      <c r="S28" s="5"/>
    </row>
    <row r="29" spans="1:19" ht="43.2">
      <c r="A29" s="115" t="s">
        <v>719</v>
      </c>
      <c r="B29" s="115" t="s">
        <v>456</v>
      </c>
      <c r="C29" s="115" t="s">
        <v>692</v>
      </c>
      <c r="D29" s="22" t="s">
        <v>103</v>
      </c>
      <c r="E29" s="115" t="s">
        <v>536</v>
      </c>
      <c r="F29" s="115" t="s">
        <v>693</v>
      </c>
      <c r="G29" s="114" t="s">
        <v>89</v>
      </c>
      <c r="H29" s="117">
        <v>100000</v>
      </c>
      <c r="I29" s="128">
        <f t="shared" si="1"/>
        <v>100</v>
      </c>
      <c r="J29" s="129">
        <v>0.8</v>
      </c>
      <c r="K29" s="129">
        <f t="shared" si="0"/>
        <v>80</v>
      </c>
      <c r="L29" s="130"/>
      <c r="M29" s="128"/>
      <c r="N29" s="131"/>
      <c r="Q29" s="5"/>
      <c r="R29" s="5"/>
      <c r="S29" s="5"/>
    </row>
    <row r="30" spans="1:19" ht="43.2">
      <c r="A30" s="115" t="s">
        <v>730</v>
      </c>
      <c r="B30" s="115" t="s">
        <v>456</v>
      </c>
      <c r="C30" s="115" t="s">
        <v>692</v>
      </c>
      <c r="D30" s="22" t="s">
        <v>24</v>
      </c>
      <c r="E30" s="115" t="s">
        <v>536</v>
      </c>
      <c r="F30" s="115" t="s">
        <v>693</v>
      </c>
      <c r="G30" s="114" t="s">
        <v>89</v>
      </c>
      <c r="H30" s="117">
        <v>100000</v>
      </c>
      <c r="I30" s="128">
        <f t="shared" si="1"/>
        <v>100</v>
      </c>
      <c r="J30" s="129">
        <v>0.6</v>
      </c>
      <c r="K30" s="129">
        <f t="shared" si="0"/>
        <v>60</v>
      </c>
      <c r="L30" s="130"/>
      <c r="M30" s="128"/>
      <c r="N30" s="131"/>
      <c r="Q30" s="5"/>
      <c r="R30" s="5"/>
      <c r="S30" s="5"/>
    </row>
    <row r="31" spans="1:19" ht="28.8">
      <c r="A31" s="114" t="s">
        <v>733</v>
      </c>
      <c r="B31" s="115" t="s">
        <v>457</v>
      </c>
      <c r="C31" s="114" t="s">
        <v>537</v>
      </c>
      <c r="D31" s="113" t="s">
        <v>507</v>
      </c>
      <c r="E31" s="114" t="s">
        <v>538</v>
      </c>
      <c r="F31" s="115" t="s">
        <v>539</v>
      </c>
      <c r="G31" s="114" t="s">
        <v>89</v>
      </c>
      <c r="H31" s="116">
        <v>150000</v>
      </c>
      <c r="I31" s="128">
        <f t="shared" si="1"/>
        <v>150</v>
      </c>
      <c r="J31" s="129">
        <v>0.9</v>
      </c>
      <c r="K31" s="129">
        <f t="shared" si="0"/>
        <v>135</v>
      </c>
      <c r="L31" s="130"/>
      <c r="M31" s="128"/>
      <c r="N31" s="131">
        <f>H31</f>
        <v>150000</v>
      </c>
      <c r="Q31" s="5"/>
      <c r="R31" s="5"/>
      <c r="S31" s="5"/>
    </row>
    <row r="32" spans="1:19" ht="30">
      <c r="A32" s="114" t="s">
        <v>732</v>
      </c>
      <c r="B32" s="115" t="s">
        <v>457</v>
      </c>
      <c r="C32" s="114" t="s">
        <v>537</v>
      </c>
      <c r="D32" s="22" t="s">
        <v>103</v>
      </c>
      <c r="E32" s="114" t="s">
        <v>538</v>
      </c>
      <c r="F32" s="115" t="s">
        <v>539</v>
      </c>
      <c r="G32" s="114" t="s">
        <v>89</v>
      </c>
      <c r="H32" s="116">
        <v>150000</v>
      </c>
      <c r="I32" s="128">
        <f t="shared" si="1"/>
        <v>150</v>
      </c>
      <c r="J32" s="129">
        <v>0.8</v>
      </c>
      <c r="K32" s="129">
        <f t="shared" si="0"/>
        <v>120</v>
      </c>
      <c r="L32" s="130"/>
      <c r="M32" s="128"/>
      <c r="N32" s="131"/>
      <c r="Q32" s="5"/>
      <c r="R32" s="5"/>
      <c r="S32" s="5"/>
    </row>
    <row r="33" spans="1:19" ht="28.8">
      <c r="A33" s="115" t="s">
        <v>736</v>
      </c>
      <c r="B33" s="115" t="s">
        <v>458</v>
      </c>
      <c r="C33" s="115" t="s">
        <v>540</v>
      </c>
      <c r="D33" s="113" t="s">
        <v>507</v>
      </c>
      <c r="E33" s="115" t="s">
        <v>541</v>
      </c>
      <c r="F33" s="115" t="s">
        <v>542</v>
      </c>
      <c r="G33" s="115" t="s">
        <v>529</v>
      </c>
      <c r="H33" s="117">
        <v>100000</v>
      </c>
      <c r="I33" s="128">
        <f t="shared" si="1"/>
        <v>100</v>
      </c>
      <c r="J33" s="129">
        <v>0.9</v>
      </c>
      <c r="K33" s="129">
        <f t="shared" si="0"/>
        <v>90</v>
      </c>
      <c r="L33" s="130"/>
      <c r="M33" s="128"/>
      <c r="N33" s="131">
        <f>H33</f>
        <v>100000</v>
      </c>
      <c r="Q33" s="5"/>
      <c r="R33" s="5"/>
      <c r="S33" s="5"/>
    </row>
    <row r="34" spans="1:19" ht="30">
      <c r="A34" s="115" t="s">
        <v>735</v>
      </c>
      <c r="B34" s="115" t="s">
        <v>458</v>
      </c>
      <c r="C34" s="115" t="s">
        <v>540</v>
      </c>
      <c r="D34" s="22" t="s">
        <v>103</v>
      </c>
      <c r="E34" s="115" t="s">
        <v>541</v>
      </c>
      <c r="F34" s="115" t="s">
        <v>542</v>
      </c>
      <c r="G34" s="115" t="s">
        <v>529</v>
      </c>
      <c r="H34" s="117">
        <v>100000</v>
      </c>
      <c r="I34" s="128">
        <f t="shared" si="1"/>
        <v>100</v>
      </c>
      <c r="J34" s="129">
        <v>0.8</v>
      </c>
      <c r="K34" s="129">
        <f t="shared" si="0"/>
        <v>80</v>
      </c>
      <c r="L34" s="130"/>
      <c r="M34" s="128"/>
      <c r="N34" s="131"/>
      <c r="Q34" s="5"/>
      <c r="R34" s="5"/>
      <c r="S34" s="5"/>
    </row>
    <row r="35" spans="1:19" ht="30">
      <c r="A35" s="115" t="s">
        <v>734</v>
      </c>
      <c r="B35" s="115" t="s">
        <v>458</v>
      </c>
      <c r="C35" s="115" t="s">
        <v>540</v>
      </c>
      <c r="D35" s="22" t="s">
        <v>24</v>
      </c>
      <c r="E35" s="115" t="s">
        <v>541</v>
      </c>
      <c r="F35" s="115" t="s">
        <v>542</v>
      </c>
      <c r="G35" s="115" t="s">
        <v>529</v>
      </c>
      <c r="H35" s="117">
        <v>100000</v>
      </c>
      <c r="I35" s="128">
        <f t="shared" si="1"/>
        <v>100</v>
      </c>
      <c r="J35" s="129">
        <v>0.6</v>
      </c>
      <c r="K35" s="129">
        <f t="shared" si="0"/>
        <v>60</v>
      </c>
      <c r="L35" s="130"/>
      <c r="M35" s="128"/>
      <c r="N35" s="131"/>
      <c r="Q35" s="5"/>
      <c r="R35" s="5"/>
      <c r="S35" s="5"/>
    </row>
    <row r="36" spans="1:19" ht="28.8">
      <c r="A36" s="114" t="s">
        <v>739</v>
      </c>
      <c r="B36" s="115" t="s">
        <v>459</v>
      </c>
      <c r="C36" s="114" t="s">
        <v>543</v>
      </c>
      <c r="D36" s="113" t="s">
        <v>507</v>
      </c>
      <c r="E36" s="114" t="s">
        <v>544</v>
      </c>
      <c r="F36" s="114" t="s">
        <v>545</v>
      </c>
      <c r="G36" s="114" t="s">
        <v>509</v>
      </c>
      <c r="H36" s="116">
        <v>70000</v>
      </c>
      <c r="I36" s="128">
        <f t="shared" si="1"/>
        <v>70</v>
      </c>
      <c r="J36" s="129">
        <v>0.9</v>
      </c>
      <c r="K36" s="129">
        <f t="shared" si="0"/>
        <v>63</v>
      </c>
      <c r="L36" s="130"/>
      <c r="M36" s="128"/>
      <c r="N36" s="131">
        <f>H36</f>
        <v>70000</v>
      </c>
      <c r="Q36" s="5"/>
      <c r="R36" s="5"/>
      <c r="S36" s="5"/>
    </row>
    <row r="37" spans="1:19" ht="30">
      <c r="A37" s="114" t="s">
        <v>738</v>
      </c>
      <c r="B37" s="115" t="s">
        <v>459</v>
      </c>
      <c r="C37" s="114" t="s">
        <v>543</v>
      </c>
      <c r="D37" s="22" t="s">
        <v>103</v>
      </c>
      <c r="E37" s="114" t="s">
        <v>544</v>
      </c>
      <c r="F37" s="114" t="s">
        <v>545</v>
      </c>
      <c r="G37" s="114" t="s">
        <v>509</v>
      </c>
      <c r="H37" s="116">
        <v>70000</v>
      </c>
      <c r="I37" s="128">
        <f t="shared" si="1"/>
        <v>70</v>
      </c>
      <c r="J37" s="129">
        <v>0.8</v>
      </c>
      <c r="K37" s="129">
        <f t="shared" si="0"/>
        <v>56</v>
      </c>
      <c r="L37" s="130"/>
      <c r="M37" s="128"/>
      <c r="N37" s="131"/>
      <c r="Q37" s="5"/>
      <c r="R37" s="5"/>
      <c r="S37" s="5"/>
    </row>
    <row r="38" spans="1:19" ht="30">
      <c r="A38" s="114" t="s">
        <v>737</v>
      </c>
      <c r="B38" s="115" t="s">
        <v>459</v>
      </c>
      <c r="C38" s="114" t="s">
        <v>543</v>
      </c>
      <c r="D38" s="22" t="s">
        <v>24</v>
      </c>
      <c r="E38" s="114" t="s">
        <v>544</v>
      </c>
      <c r="F38" s="114" t="s">
        <v>545</v>
      </c>
      <c r="G38" s="114" t="s">
        <v>509</v>
      </c>
      <c r="H38" s="116">
        <v>70000</v>
      </c>
      <c r="I38" s="128">
        <f t="shared" si="1"/>
        <v>70</v>
      </c>
      <c r="J38" s="129">
        <v>0.6</v>
      </c>
      <c r="K38" s="129">
        <f t="shared" si="0"/>
        <v>42</v>
      </c>
      <c r="L38" s="130"/>
      <c r="M38" s="128"/>
      <c r="N38" s="131"/>
      <c r="Q38" s="5"/>
      <c r="R38" s="5"/>
      <c r="S38" s="5"/>
    </row>
    <row r="39" spans="1:19" ht="28.8">
      <c r="A39" s="114" t="s">
        <v>741</v>
      </c>
      <c r="B39" s="115" t="s">
        <v>460</v>
      </c>
      <c r="C39" s="115" t="s">
        <v>546</v>
      </c>
      <c r="D39" s="113" t="s">
        <v>507</v>
      </c>
      <c r="E39" s="114" t="s">
        <v>547</v>
      </c>
      <c r="F39" s="114" t="s">
        <v>548</v>
      </c>
      <c r="G39" s="119" t="s">
        <v>512</v>
      </c>
      <c r="H39" s="116">
        <v>50000</v>
      </c>
      <c r="I39" s="128">
        <f t="shared" si="1"/>
        <v>50</v>
      </c>
      <c r="J39" s="129">
        <v>0.9</v>
      </c>
      <c r="K39" s="129">
        <f t="shared" si="0"/>
        <v>45</v>
      </c>
      <c r="L39" s="130"/>
      <c r="M39" s="128"/>
      <c r="N39" s="131">
        <f>H39</f>
        <v>50000</v>
      </c>
      <c r="Q39" s="5"/>
      <c r="R39" s="5"/>
      <c r="S39" s="5"/>
    </row>
    <row r="40" spans="1:19" ht="30">
      <c r="A40" s="114" t="s">
        <v>740</v>
      </c>
      <c r="B40" s="115" t="s">
        <v>460</v>
      </c>
      <c r="C40" s="115" t="s">
        <v>546</v>
      </c>
      <c r="D40" s="22" t="s">
        <v>103</v>
      </c>
      <c r="E40" s="114" t="s">
        <v>547</v>
      </c>
      <c r="F40" s="114" t="s">
        <v>548</v>
      </c>
      <c r="G40" s="119" t="s">
        <v>512</v>
      </c>
      <c r="H40" s="116">
        <v>50000</v>
      </c>
      <c r="I40" s="128">
        <f t="shared" si="1"/>
        <v>50</v>
      </c>
      <c r="J40" s="129">
        <v>0.8</v>
      </c>
      <c r="K40" s="129">
        <f t="shared" si="0"/>
        <v>40</v>
      </c>
      <c r="L40" s="130"/>
      <c r="M40" s="128"/>
      <c r="N40" s="131"/>
      <c r="Q40" s="5"/>
      <c r="R40" s="5"/>
      <c r="S40" s="5"/>
    </row>
    <row r="41" spans="1:19" ht="30">
      <c r="A41" s="114" t="s">
        <v>698</v>
      </c>
      <c r="B41" s="115" t="s">
        <v>460</v>
      </c>
      <c r="C41" s="115" t="s">
        <v>546</v>
      </c>
      <c r="D41" s="22" t="s">
        <v>24</v>
      </c>
      <c r="E41" s="114" t="s">
        <v>547</v>
      </c>
      <c r="F41" s="114" t="s">
        <v>548</v>
      </c>
      <c r="G41" s="119" t="s">
        <v>512</v>
      </c>
      <c r="H41" s="116">
        <v>50000</v>
      </c>
      <c r="I41" s="128">
        <f t="shared" si="1"/>
        <v>50</v>
      </c>
      <c r="J41" s="129">
        <v>0.6</v>
      </c>
      <c r="K41" s="129">
        <f t="shared" si="0"/>
        <v>30</v>
      </c>
      <c r="L41" s="130"/>
      <c r="M41" s="128"/>
      <c r="N41" s="131"/>
      <c r="Q41" s="5"/>
      <c r="R41" s="5"/>
      <c r="S41" s="5"/>
    </row>
    <row r="42" spans="1:19" ht="28.8">
      <c r="A42" s="114" t="s">
        <v>744</v>
      </c>
      <c r="B42" s="115" t="s">
        <v>461</v>
      </c>
      <c r="C42" s="114" t="s">
        <v>549</v>
      </c>
      <c r="D42" s="113" t="s">
        <v>507</v>
      </c>
      <c r="E42" s="114" t="s">
        <v>550</v>
      </c>
      <c r="F42" s="114" t="s">
        <v>694</v>
      </c>
      <c r="G42" s="114" t="s">
        <v>99</v>
      </c>
      <c r="H42" s="116">
        <v>100000</v>
      </c>
      <c r="I42" s="128">
        <f t="shared" si="1"/>
        <v>100</v>
      </c>
      <c r="J42" s="129">
        <v>0.9</v>
      </c>
      <c r="K42" s="129">
        <f t="shared" si="0"/>
        <v>90</v>
      </c>
      <c r="L42" s="130"/>
      <c r="M42" s="128"/>
      <c r="N42" s="131">
        <f>H42</f>
        <v>100000</v>
      </c>
      <c r="Q42" s="5"/>
      <c r="R42" s="5"/>
      <c r="S42" s="5"/>
    </row>
    <row r="43" spans="1:19" ht="30">
      <c r="A43" s="114" t="s">
        <v>743</v>
      </c>
      <c r="B43" s="115" t="s">
        <v>461</v>
      </c>
      <c r="C43" s="114" t="s">
        <v>549</v>
      </c>
      <c r="D43" s="22" t="s">
        <v>103</v>
      </c>
      <c r="E43" s="114" t="s">
        <v>550</v>
      </c>
      <c r="F43" s="114" t="s">
        <v>694</v>
      </c>
      <c r="G43" s="114" t="s">
        <v>99</v>
      </c>
      <c r="H43" s="116">
        <v>100000</v>
      </c>
      <c r="I43" s="128">
        <f t="shared" si="1"/>
        <v>100</v>
      </c>
      <c r="J43" s="129">
        <v>0.8</v>
      </c>
      <c r="K43" s="129">
        <f t="shared" si="0"/>
        <v>80</v>
      </c>
      <c r="L43" s="130"/>
      <c r="M43" s="128"/>
      <c r="N43" s="131"/>
      <c r="Q43" s="5"/>
      <c r="R43" s="5"/>
      <c r="S43" s="5"/>
    </row>
    <row r="44" spans="1:19" ht="30">
      <c r="A44" s="114" t="s">
        <v>742</v>
      </c>
      <c r="B44" s="115" t="s">
        <v>461</v>
      </c>
      <c r="C44" s="114" t="s">
        <v>549</v>
      </c>
      <c r="D44" s="22" t="s">
        <v>24</v>
      </c>
      <c r="E44" s="114" t="s">
        <v>550</v>
      </c>
      <c r="F44" s="114" t="s">
        <v>694</v>
      </c>
      <c r="G44" s="114" t="s">
        <v>99</v>
      </c>
      <c r="H44" s="116">
        <v>100000</v>
      </c>
      <c r="I44" s="128">
        <f t="shared" si="1"/>
        <v>100</v>
      </c>
      <c r="J44" s="129">
        <v>0.6</v>
      </c>
      <c r="K44" s="129">
        <f t="shared" si="0"/>
        <v>60</v>
      </c>
      <c r="L44" s="130"/>
      <c r="M44" s="128"/>
      <c r="N44" s="131"/>
      <c r="Q44" s="5"/>
      <c r="R44" s="5"/>
      <c r="S44" s="5"/>
    </row>
    <row r="45" spans="1:19" ht="28.8">
      <c r="A45" s="114" t="s">
        <v>746</v>
      </c>
      <c r="B45" s="115" t="s">
        <v>462</v>
      </c>
      <c r="C45" s="114" t="s">
        <v>551</v>
      </c>
      <c r="D45" s="113" t="s">
        <v>507</v>
      </c>
      <c r="E45" s="114" t="s">
        <v>552</v>
      </c>
      <c r="F45" s="114" t="s">
        <v>553</v>
      </c>
      <c r="G45" s="114" t="s">
        <v>554</v>
      </c>
      <c r="H45" s="116">
        <v>100000</v>
      </c>
      <c r="I45" s="128">
        <f t="shared" si="1"/>
        <v>100</v>
      </c>
      <c r="J45" s="129">
        <v>0.9</v>
      </c>
      <c r="K45" s="129">
        <f t="shared" si="0"/>
        <v>90</v>
      </c>
      <c r="L45" s="130"/>
      <c r="M45" s="128"/>
      <c r="N45" s="131">
        <f>H45</f>
        <v>100000</v>
      </c>
      <c r="Q45" s="5"/>
      <c r="R45" s="5"/>
      <c r="S45" s="5"/>
    </row>
    <row r="46" spans="1:19" ht="30">
      <c r="A46" s="114" t="s">
        <v>745</v>
      </c>
      <c r="B46" s="115" t="s">
        <v>462</v>
      </c>
      <c r="C46" s="114" t="s">
        <v>551</v>
      </c>
      <c r="D46" s="22" t="s">
        <v>103</v>
      </c>
      <c r="E46" s="114" t="s">
        <v>552</v>
      </c>
      <c r="F46" s="114" t="s">
        <v>553</v>
      </c>
      <c r="G46" s="114" t="s">
        <v>554</v>
      </c>
      <c r="H46" s="116">
        <v>100000</v>
      </c>
      <c r="I46" s="128">
        <f t="shared" si="1"/>
        <v>100</v>
      </c>
      <c r="J46" s="129">
        <v>0.8</v>
      </c>
      <c r="K46" s="129">
        <f t="shared" si="0"/>
        <v>80</v>
      </c>
      <c r="L46" s="130"/>
      <c r="M46" s="128"/>
      <c r="N46" s="131"/>
      <c r="Q46" s="5"/>
      <c r="R46" s="5"/>
      <c r="S46" s="5"/>
    </row>
    <row r="47" spans="1:19" ht="42.6" customHeight="1">
      <c r="A47" s="114" t="s">
        <v>749</v>
      </c>
      <c r="B47" s="115" t="s">
        <v>555</v>
      </c>
      <c r="C47" s="114" t="s">
        <v>556</v>
      </c>
      <c r="D47" s="113" t="s">
        <v>507</v>
      </c>
      <c r="E47" s="114" t="s">
        <v>557</v>
      </c>
      <c r="F47" s="114" t="s">
        <v>558</v>
      </c>
      <c r="G47" s="114" t="s">
        <v>98</v>
      </c>
      <c r="H47" s="116">
        <v>100000</v>
      </c>
      <c r="I47" s="128">
        <f t="shared" si="1"/>
        <v>100</v>
      </c>
      <c r="J47" s="129">
        <v>0.9</v>
      </c>
      <c r="K47" s="129">
        <f t="shared" si="0"/>
        <v>90</v>
      </c>
      <c r="L47" s="130"/>
      <c r="M47" s="128"/>
      <c r="N47" s="131">
        <f>H47</f>
        <v>100000</v>
      </c>
      <c r="Q47" s="5"/>
      <c r="R47" s="5"/>
      <c r="S47" s="5"/>
    </row>
    <row r="48" spans="1:19" ht="42.6" customHeight="1">
      <c r="A48" s="114" t="s">
        <v>748</v>
      </c>
      <c r="B48" s="115" t="s">
        <v>555</v>
      </c>
      <c r="C48" s="114" t="s">
        <v>556</v>
      </c>
      <c r="D48" s="22" t="s">
        <v>103</v>
      </c>
      <c r="E48" s="114" t="s">
        <v>557</v>
      </c>
      <c r="F48" s="114" t="s">
        <v>558</v>
      </c>
      <c r="G48" s="114" t="s">
        <v>98</v>
      </c>
      <c r="H48" s="116">
        <v>100000</v>
      </c>
      <c r="I48" s="128">
        <f t="shared" si="1"/>
        <v>100</v>
      </c>
      <c r="J48" s="129">
        <v>0.8</v>
      </c>
      <c r="K48" s="129">
        <f t="shared" si="0"/>
        <v>80</v>
      </c>
      <c r="L48" s="130"/>
      <c r="M48" s="128"/>
      <c r="N48" s="131"/>
      <c r="Q48" s="5"/>
      <c r="R48" s="5"/>
      <c r="S48" s="5"/>
    </row>
    <row r="49" spans="1:19" ht="42.6" customHeight="1">
      <c r="A49" s="114" t="s">
        <v>747</v>
      </c>
      <c r="B49" s="115" t="s">
        <v>555</v>
      </c>
      <c r="C49" s="114" t="s">
        <v>556</v>
      </c>
      <c r="D49" s="22" t="s">
        <v>24</v>
      </c>
      <c r="E49" s="114" t="s">
        <v>557</v>
      </c>
      <c r="F49" s="114" t="s">
        <v>558</v>
      </c>
      <c r="G49" s="114" t="s">
        <v>98</v>
      </c>
      <c r="H49" s="116">
        <v>100000</v>
      </c>
      <c r="I49" s="128">
        <f t="shared" si="1"/>
        <v>100</v>
      </c>
      <c r="J49" s="129">
        <v>0.6</v>
      </c>
      <c r="K49" s="129">
        <f t="shared" si="0"/>
        <v>60</v>
      </c>
      <c r="L49" s="130"/>
      <c r="M49" s="128"/>
      <c r="N49" s="131"/>
      <c r="Q49" s="5"/>
      <c r="R49" s="5"/>
      <c r="S49" s="5"/>
    </row>
    <row r="50" spans="1:19" ht="43.2">
      <c r="A50" s="114" t="s">
        <v>740</v>
      </c>
      <c r="B50" s="115" t="s">
        <v>463</v>
      </c>
      <c r="C50" s="114" t="s">
        <v>559</v>
      </c>
      <c r="D50" s="113" t="s">
        <v>507</v>
      </c>
      <c r="E50" s="114" t="s">
        <v>695</v>
      </c>
      <c r="F50" s="114" t="s">
        <v>560</v>
      </c>
      <c r="G50" s="119" t="s">
        <v>512</v>
      </c>
      <c r="H50" s="116">
        <v>100000</v>
      </c>
      <c r="I50" s="128">
        <f t="shared" si="1"/>
        <v>100</v>
      </c>
      <c r="J50" s="129">
        <v>0.9</v>
      </c>
      <c r="K50" s="129">
        <f t="shared" si="0"/>
        <v>90</v>
      </c>
      <c r="L50" s="130"/>
      <c r="M50" s="128"/>
      <c r="N50" s="131">
        <f>H50</f>
        <v>100000</v>
      </c>
      <c r="Q50" s="5"/>
      <c r="R50" s="5"/>
      <c r="S50" s="5"/>
    </row>
    <row r="51" spans="1:19" ht="43.2">
      <c r="A51" s="114" t="s">
        <v>698</v>
      </c>
      <c r="B51" s="115" t="s">
        <v>463</v>
      </c>
      <c r="C51" s="114" t="s">
        <v>559</v>
      </c>
      <c r="D51" s="22" t="s">
        <v>103</v>
      </c>
      <c r="E51" s="114" t="s">
        <v>695</v>
      </c>
      <c r="F51" s="114" t="s">
        <v>560</v>
      </c>
      <c r="G51" s="119" t="s">
        <v>512</v>
      </c>
      <c r="H51" s="116">
        <v>100000</v>
      </c>
      <c r="I51" s="128">
        <f t="shared" si="1"/>
        <v>100</v>
      </c>
      <c r="J51" s="129">
        <v>0.8</v>
      </c>
      <c r="K51" s="129">
        <f t="shared" si="0"/>
        <v>80</v>
      </c>
      <c r="L51" s="130"/>
      <c r="M51" s="128"/>
      <c r="N51" s="131"/>
      <c r="Q51" s="5"/>
      <c r="R51" s="5"/>
      <c r="S51" s="5"/>
    </row>
    <row r="52" spans="1:19" ht="43.2">
      <c r="A52" s="114" t="s">
        <v>750</v>
      </c>
      <c r="B52" s="115" t="s">
        <v>463</v>
      </c>
      <c r="C52" s="114" t="s">
        <v>559</v>
      </c>
      <c r="D52" s="22" t="s">
        <v>24</v>
      </c>
      <c r="E52" s="114" t="s">
        <v>695</v>
      </c>
      <c r="F52" s="114" t="s">
        <v>560</v>
      </c>
      <c r="G52" s="119" t="s">
        <v>512</v>
      </c>
      <c r="H52" s="116">
        <v>100000</v>
      </c>
      <c r="I52" s="128">
        <f t="shared" si="1"/>
        <v>100</v>
      </c>
      <c r="J52" s="129">
        <v>0.6</v>
      </c>
      <c r="K52" s="129">
        <f t="shared" si="0"/>
        <v>60</v>
      </c>
      <c r="L52" s="130"/>
      <c r="M52" s="128"/>
      <c r="N52" s="131"/>
      <c r="Q52" s="5"/>
      <c r="R52" s="5"/>
      <c r="S52" s="5"/>
    </row>
    <row r="53" spans="1:19" ht="28.8">
      <c r="A53" s="114" t="s">
        <v>746</v>
      </c>
      <c r="B53" s="115" t="s">
        <v>464</v>
      </c>
      <c r="C53" s="114" t="s">
        <v>561</v>
      </c>
      <c r="D53" s="113" t="s">
        <v>507</v>
      </c>
      <c r="E53" s="114" t="s">
        <v>552</v>
      </c>
      <c r="F53" s="114" t="s">
        <v>562</v>
      </c>
      <c r="G53" s="114" t="s">
        <v>554</v>
      </c>
      <c r="H53" s="116">
        <v>100000</v>
      </c>
      <c r="I53" s="128">
        <f t="shared" si="1"/>
        <v>100</v>
      </c>
      <c r="J53" s="129">
        <v>0.9</v>
      </c>
      <c r="K53" s="129">
        <f t="shared" si="0"/>
        <v>90</v>
      </c>
      <c r="L53" s="130"/>
      <c r="M53" s="128"/>
      <c r="N53" s="131">
        <f>H53</f>
        <v>100000</v>
      </c>
      <c r="Q53" s="5"/>
      <c r="R53" s="5"/>
      <c r="S53" s="5"/>
    </row>
    <row r="54" spans="1:19" ht="30">
      <c r="A54" s="114" t="s">
        <v>751</v>
      </c>
      <c r="B54" s="115" t="s">
        <v>464</v>
      </c>
      <c r="C54" s="114" t="s">
        <v>561</v>
      </c>
      <c r="D54" s="22" t="s">
        <v>103</v>
      </c>
      <c r="E54" s="114" t="s">
        <v>552</v>
      </c>
      <c r="F54" s="114" t="s">
        <v>562</v>
      </c>
      <c r="G54" s="114" t="s">
        <v>554</v>
      </c>
      <c r="H54" s="116">
        <v>100000</v>
      </c>
      <c r="I54" s="128">
        <f t="shared" si="1"/>
        <v>100</v>
      </c>
      <c r="J54" s="129">
        <v>0.8</v>
      </c>
      <c r="K54" s="129">
        <f t="shared" si="0"/>
        <v>80</v>
      </c>
      <c r="L54" s="130"/>
      <c r="M54" s="128"/>
      <c r="N54" s="131"/>
      <c r="Q54" s="5"/>
      <c r="R54" s="5"/>
      <c r="S54" s="5"/>
    </row>
    <row r="55" spans="1:19" ht="30">
      <c r="A55" s="115" t="s">
        <v>510</v>
      </c>
      <c r="B55" s="115" t="s">
        <v>465</v>
      </c>
      <c r="C55" s="115" t="s">
        <v>563</v>
      </c>
      <c r="D55" s="118" t="s">
        <v>507</v>
      </c>
      <c r="E55" s="125" t="s">
        <v>511</v>
      </c>
      <c r="F55" s="115" t="s">
        <v>564</v>
      </c>
      <c r="G55" s="115" t="s">
        <v>512</v>
      </c>
      <c r="H55" s="117">
        <v>18000</v>
      </c>
      <c r="I55" s="128">
        <f t="shared" si="1"/>
        <v>18</v>
      </c>
      <c r="J55" s="129">
        <v>1</v>
      </c>
      <c r="K55" s="129">
        <f t="shared" si="0"/>
        <v>18</v>
      </c>
      <c r="L55" s="130"/>
      <c r="M55" s="128"/>
      <c r="N55" s="131">
        <f>H55</f>
        <v>18000</v>
      </c>
      <c r="Q55" s="5"/>
      <c r="R55" s="5"/>
      <c r="S55" s="5"/>
    </row>
    <row r="56" spans="1:19" ht="43.2">
      <c r="A56" s="115" t="s">
        <v>754</v>
      </c>
      <c r="B56" s="115" t="s">
        <v>466</v>
      </c>
      <c r="C56" s="115" t="s">
        <v>696</v>
      </c>
      <c r="D56" s="118" t="s">
        <v>507</v>
      </c>
      <c r="E56" s="115" t="s">
        <v>565</v>
      </c>
      <c r="F56" s="115" t="s">
        <v>566</v>
      </c>
      <c r="G56" s="115" t="s">
        <v>815</v>
      </c>
      <c r="H56" s="117">
        <v>200000</v>
      </c>
      <c r="I56" s="136">
        <f t="shared" si="1"/>
        <v>200</v>
      </c>
      <c r="J56" s="129">
        <v>0.9</v>
      </c>
      <c r="K56" s="129">
        <f t="shared" si="0"/>
        <v>180</v>
      </c>
      <c r="L56" s="130"/>
      <c r="M56" s="128"/>
      <c r="N56" s="131">
        <v>10000</v>
      </c>
      <c r="Q56" s="5"/>
      <c r="R56" s="5"/>
      <c r="S56" s="5"/>
    </row>
    <row r="57" spans="1:19" ht="43.2">
      <c r="A57" s="115" t="s">
        <v>753</v>
      </c>
      <c r="B57" s="115" t="s">
        <v>466</v>
      </c>
      <c r="C57" s="115" t="s">
        <v>696</v>
      </c>
      <c r="D57" s="22" t="s">
        <v>103</v>
      </c>
      <c r="E57" s="115" t="s">
        <v>565</v>
      </c>
      <c r="F57" s="115" t="s">
        <v>566</v>
      </c>
      <c r="G57" s="115" t="s">
        <v>815</v>
      </c>
      <c r="H57" s="117">
        <v>200000</v>
      </c>
      <c r="I57" s="136">
        <f t="shared" si="1"/>
        <v>200</v>
      </c>
      <c r="J57" s="129">
        <v>0.8</v>
      </c>
      <c r="K57" s="129">
        <f t="shared" si="0"/>
        <v>160</v>
      </c>
      <c r="L57" s="130"/>
      <c r="M57" s="128"/>
      <c r="N57" s="131"/>
      <c r="Q57" s="5"/>
      <c r="R57" s="5"/>
      <c r="S57" s="5"/>
    </row>
    <row r="58" spans="1:19" ht="43.2">
      <c r="A58" s="115" t="s">
        <v>752</v>
      </c>
      <c r="B58" s="115" t="s">
        <v>466</v>
      </c>
      <c r="C58" s="115" t="s">
        <v>696</v>
      </c>
      <c r="D58" s="22" t="s">
        <v>816</v>
      </c>
      <c r="E58" s="115" t="s">
        <v>565</v>
      </c>
      <c r="F58" s="115" t="s">
        <v>566</v>
      </c>
      <c r="G58" s="115" t="s">
        <v>815</v>
      </c>
      <c r="H58" s="117">
        <v>200000</v>
      </c>
      <c r="I58" s="136">
        <f t="shared" si="1"/>
        <v>200</v>
      </c>
      <c r="J58" s="129">
        <v>0.6</v>
      </c>
      <c r="K58" s="129">
        <f t="shared" si="0"/>
        <v>120</v>
      </c>
      <c r="L58" s="130"/>
      <c r="M58" s="128"/>
      <c r="N58" s="131"/>
      <c r="Q58" s="5"/>
      <c r="R58" s="5"/>
      <c r="S58" s="5"/>
    </row>
    <row r="59" spans="1:19" ht="43.2">
      <c r="A59" s="114" t="s">
        <v>757</v>
      </c>
      <c r="B59" s="115" t="s">
        <v>467</v>
      </c>
      <c r="C59" s="114" t="s">
        <v>567</v>
      </c>
      <c r="D59" s="113" t="s">
        <v>507</v>
      </c>
      <c r="E59" s="114" t="s">
        <v>568</v>
      </c>
      <c r="F59" s="114" t="s">
        <v>569</v>
      </c>
      <c r="G59" s="114" t="s">
        <v>98</v>
      </c>
      <c r="H59" s="116">
        <v>100000</v>
      </c>
      <c r="I59" s="128">
        <f t="shared" si="1"/>
        <v>100</v>
      </c>
      <c r="J59" s="129">
        <v>0.9</v>
      </c>
      <c r="K59" s="129">
        <f t="shared" si="0"/>
        <v>90</v>
      </c>
      <c r="L59" s="130"/>
      <c r="M59" s="128"/>
      <c r="N59" s="131">
        <v>80000</v>
      </c>
      <c r="Q59" s="5"/>
      <c r="R59" s="5"/>
      <c r="S59" s="5"/>
    </row>
    <row r="60" spans="1:19" ht="43.2">
      <c r="A60" s="114" t="s">
        <v>756</v>
      </c>
      <c r="B60" s="115" t="s">
        <v>467</v>
      </c>
      <c r="C60" s="114" t="s">
        <v>567</v>
      </c>
      <c r="D60" s="22" t="s">
        <v>103</v>
      </c>
      <c r="E60" s="114" t="s">
        <v>568</v>
      </c>
      <c r="F60" s="114" t="s">
        <v>569</v>
      </c>
      <c r="G60" s="114" t="s">
        <v>98</v>
      </c>
      <c r="H60" s="116">
        <v>100000</v>
      </c>
      <c r="I60" s="128">
        <f t="shared" si="1"/>
        <v>100</v>
      </c>
      <c r="J60" s="129">
        <v>0.8</v>
      </c>
      <c r="K60" s="129">
        <f t="shared" si="0"/>
        <v>80</v>
      </c>
      <c r="L60" s="130"/>
      <c r="M60" s="128"/>
      <c r="N60" s="131"/>
      <c r="Q60" s="5"/>
      <c r="R60" s="5"/>
      <c r="S60" s="5"/>
    </row>
    <row r="61" spans="1:19" ht="43.2">
      <c r="A61" s="114" t="s">
        <v>755</v>
      </c>
      <c r="B61" s="115" t="s">
        <v>467</v>
      </c>
      <c r="C61" s="114" t="s">
        <v>567</v>
      </c>
      <c r="D61" s="22" t="s">
        <v>24</v>
      </c>
      <c r="E61" s="114" t="s">
        <v>568</v>
      </c>
      <c r="F61" s="114" t="s">
        <v>569</v>
      </c>
      <c r="G61" s="114" t="s">
        <v>98</v>
      </c>
      <c r="H61" s="116">
        <v>100000</v>
      </c>
      <c r="I61" s="128">
        <f t="shared" si="1"/>
        <v>100</v>
      </c>
      <c r="J61" s="129">
        <v>0.6</v>
      </c>
      <c r="K61" s="129">
        <f t="shared" si="0"/>
        <v>60</v>
      </c>
      <c r="L61" s="130"/>
      <c r="M61" s="128"/>
      <c r="N61" s="131"/>
      <c r="Q61" s="5"/>
      <c r="R61" s="5"/>
      <c r="S61" s="5"/>
    </row>
    <row r="62" spans="1:19" ht="28.8">
      <c r="A62" s="114" t="s">
        <v>748</v>
      </c>
      <c r="B62" s="115" t="s">
        <v>468</v>
      </c>
      <c r="C62" s="114" t="s">
        <v>570</v>
      </c>
      <c r="D62" s="113" t="s">
        <v>507</v>
      </c>
      <c r="E62" s="114" t="s">
        <v>571</v>
      </c>
      <c r="F62" s="114" t="s">
        <v>572</v>
      </c>
      <c r="G62" s="114" t="s">
        <v>573</v>
      </c>
      <c r="H62" s="116">
        <v>100000</v>
      </c>
      <c r="I62" s="128">
        <f t="shared" si="1"/>
        <v>100</v>
      </c>
      <c r="J62" s="129">
        <v>0.9</v>
      </c>
      <c r="K62" s="129">
        <f t="shared" si="0"/>
        <v>90</v>
      </c>
      <c r="L62" s="130"/>
      <c r="M62" s="128"/>
      <c r="N62" s="131">
        <v>85000</v>
      </c>
      <c r="Q62" s="5"/>
      <c r="R62" s="5"/>
      <c r="S62" s="5"/>
    </row>
    <row r="63" spans="1:19" ht="30">
      <c r="A63" s="114" t="s">
        <v>759</v>
      </c>
      <c r="B63" s="115" t="s">
        <v>468</v>
      </c>
      <c r="C63" s="114" t="s">
        <v>570</v>
      </c>
      <c r="D63" s="22" t="s">
        <v>103</v>
      </c>
      <c r="E63" s="114" t="s">
        <v>571</v>
      </c>
      <c r="F63" s="114" t="s">
        <v>572</v>
      </c>
      <c r="G63" s="114" t="s">
        <v>573</v>
      </c>
      <c r="H63" s="116">
        <v>100000</v>
      </c>
      <c r="I63" s="128">
        <f t="shared" si="1"/>
        <v>100</v>
      </c>
      <c r="J63" s="129">
        <v>0.8</v>
      </c>
      <c r="K63" s="129">
        <f t="shared" si="0"/>
        <v>80</v>
      </c>
      <c r="L63" s="130"/>
      <c r="M63" s="128"/>
      <c r="N63" s="131"/>
      <c r="Q63" s="5"/>
      <c r="R63" s="5"/>
      <c r="S63" s="5"/>
    </row>
    <row r="64" spans="1:19" ht="30">
      <c r="A64" s="114" t="s">
        <v>758</v>
      </c>
      <c r="B64" s="115" t="s">
        <v>468</v>
      </c>
      <c r="C64" s="114" t="s">
        <v>570</v>
      </c>
      <c r="D64" s="22" t="s">
        <v>24</v>
      </c>
      <c r="E64" s="114" t="s">
        <v>571</v>
      </c>
      <c r="F64" s="114" t="s">
        <v>572</v>
      </c>
      <c r="G64" s="114" t="s">
        <v>573</v>
      </c>
      <c r="H64" s="116">
        <v>100000</v>
      </c>
      <c r="I64" s="128">
        <f t="shared" si="1"/>
        <v>100</v>
      </c>
      <c r="J64" s="129">
        <v>0.6</v>
      </c>
      <c r="K64" s="129">
        <f t="shared" si="0"/>
        <v>60</v>
      </c>
      <c r="L64" s="130"/>
      <c r="M64" s="128"/>
      <c r="N64" s="131"/>
      <c r="Q64" s="5"/>
      <c r="R64" s="5"/>
      <c r="S64" s="5"/>
    </row>
    <row r="65" spans="1:19" ht="28.8">
      <c r="A65" s="114" t="s">
        <v>762</v>
      </c>
      <c r="B65" s="115" t="s">
        <v>469</v>
      </c>
      <c r="C65" s="114" t="s">
        <v>574</v>
      </c>
      <c r="D65" s="113" t="s">
        <v>507</v>
      </c>
      <c r="E65" s="114" t="s">
        <v>575</v>
      </c>
      <c r="F65" s="114" t="s">
        <v>576</v>
      </c>
      <c r="G65" s="114" t="s">
        <v>573</v>
      </c>
      <c r="H65" s="116">
        <v>100000</v>
      </c>
      <c r="I65" s="128">
        <f t="shared" si="1"/>
        <v>100</v>
      </c>
      <c r="J65" s="129">
        <v>0.9</v>
      </c>
      <c r="K65" s="129">
        <f t="shared" si="0"/>
        <v>90</v>
      </c>
      <c r="L65" s="130"/>
      <c r="M65" s="128"/>
      <c r="N65" s="131">
        <f>H65</f>
        <v>100000</v>
      </c>
      <c r="Q65" s="5"/>
      <c r="R65" s="5"/>
      <c r="S65" s="5"/>
    </row>
    <row r="66" spans="1:19" ht="30">
      <c r="A66" s="114" t="s">
        <v>761</v>
      </c>
      <c r="B66" s="115" t="s">
        <v>469</v>
      </c>
      <c r="C66" s="114" t="s">
        <v>574</v>
      </c>
      <c r="D66" s="22" t="s">
        <v>103</v>
      </c>
      <c r="E66" s="114" t="s">
        <v>575</v>
      </c>
      <c r="F66" s="114" t="s">
        <v>576</v>
      </c>
      <c r="G66" s="114" t="s">
        <v>573</v>
      </c>
      <c r="H66" s="116">
        <v>100000</v>
      </c>
      <c r="I66" s="128">
        <f t="shared" si="1"/>
        <v>100</v>
      </c>
      <c r="J66" s="129">
        <v>0.8</v>
      </c>
      <c r="K66" s="129">
        <f t="shared" si="0"/>
        <v>80</v>
      </c>
      <c r="L66" s="130"/>
      <c r="M66" s="128"/>
      <c r="N66" s="131"/>
      <c r="Q66" s="5"/>
      <c r="R66" s="5"/>
      <c r="S66" s="5"/>
    </row>
    <row r="67" spans="1:19" ht="30">
      <c r="A67" s="114" t="s">
        <v>760</v>
      </c>
      <c r="B67" s="115" t="s">
        <v>469</v>
      </c>
      <c r="C67" s="114" t="s">
        <v>574</v>
      </c>
      <c r="D67" s="22" t="s">
        <v>24</v>
      </c>
      <c r="E67" s="114" t="s">
        <v>575</v>
      </c>
      <c r="F67" s="114" t="s">
        <v>576</v>
      </c>
      <c r="G67" s="114" t="s">
        <v>573</v>
      </c>
      <c r="H67" s="116">
        <v>100000</v>
      </c>
      <c r="I67" s="128">
        <f t="shared" si="1"/>
        <v>100</v>
      </c>
      <c r="J67" s="129">
        <v>0.6</v>
      </c>
      <c r="K67" s="129">
        <f t="shared" si="0"/>
        <v>60</v>
      </c>
      <c r="L67" s="130"/>
      <c r="M67" s="128"/>
      <c r="N67" s="131"/>
      <c r="Q67" s="5"/>
      <c r="R67" s="5"/>
      <c r="S67" s="5"/>
    </row>
    <row r="68" spans="1:19" ht="43.2">
      <c r="A68" s="114" t="s">
        <v>765</v>
      </c>
      <c r="B68" s="115" t="s">
        <v>470</v>
      </c>
      <c r="C68" s="114" t="s">
        <v>577</v>
      </c>
      <c r="D68" s="113" t="s">
        <v>507</v>
      </c>
      <c r="E68" s="114" t="s">
        <v>578</v>
      </c>
      <c r="F68" s="114" t="s">
        <v>579</v>
      </c>
      <c r="G68" s="114" t="s">
        <v>98</v>
      </c>
      <c r="H68" s="116">
        <v>115000</v>
      </c>
      <c r="I68" s="128">
        <f t="shared" si="1"/>
        <v>115</v>
      </c>
      <c r="J68" s="129">
        <v>0.9</v>
      </c>
      <c r="K68" s="129">
        <f t="shared" si="0"/>
        <v>103.5</v>
      </c>
      <c r="L68" s="130"/>
      <c r="M68" s="128"/>
      <c r="N68" s="131">
        <f>H68</f>
        <v>115000</v>
      </c>
      <c r="Q68" s="5"/>
      <c r="R68" s="5"/>
      <c r="S68" s="5"/>
    </row>
    <row r="69" spans="1:19" ht="43.2">
      <c r="A69" s="114" t="s">
        <v>764</v>
      </c>
      <c r="B69" s="115" t="s">
        <v>470</v>
      </c>
      <c r="C69" s="114" t="s">
        <v>577</v>
      </c>
      <c r="D69" s="22" t="s">
        <v>103</v>
      </c>
      <c r="E69" s="114" t="s">
        <v>578</v>
      </c>
      <c r="F69" s="114" t="s">
        <v>579</v>
      </c>
      <c r="G69" s="114" t="s">
        <v>98</v>
      </c>
      <c r="H69" s="116">
        <v>115000</v>
      </c>
      <c r="I69" s="128">
        <f t="shared" ref="I69:I131" si="2">H69/1000</f>
        <v>115</v>
      </c>
      <c r="J69" s="129">
        <v>0.8</v>
      </c>
      <c r="K69" s="129">
        <f t="shared" si="0"/>
        <v>92</v>
      </c>
      <c r="L69" s="130"/>
      <c r="M69" s="128"/>
      <c r="N69" s="131"/>
      <c r="Q69" s="5"/>
      <c r="R69" s="5"/>
      <c r="S69" s="5"/>
    </row>
    <row r="70" spans="1:19" ht="43.2">
      <c r="A70" s="114" t="s">
        <v>763</v>
      </c>
      <c r="B70" s="115" t="s">
        <v>470</v>
      </c>
      <c r="C70" s="114" t="s">
        <v>577</v>
      </c>
      <c r="D70" s="22" t="s">
        <v>24</v>
      </c>
      <c r="E70" s="114" t="s">
        <v>578</v>
      </c>
      <c r="F70" s="114" t="s">
        <v>579</v>
      </c>
      <c r="G70" s="114" t="s">
        <v>98</v>
      </c>
      <c r="H70" s="116">
        <v>115000</v>
      </c>
      <c r="I70" s="128">
        <f t="shared" si="2"/>
        <v>115</v>
      </c>
      <c r="J70" s="129">
        <v>0.6</v>
      </c>
      <c r="K70" s="129">
        <f t="shared" si="0"/>
        <v>69</v>
      </c>
      <c r="L70" s="130"/>
      <c r="M70" s="128"/>
      <c r="N70" s="131"/>
      <c r="Q70" s="5"/>
      <c r="R70" s="5"/>
      <c r="S70" s="5"/>
    </row>
    <row r="71" spans="1:19" ht="30">
      <c r="A71" s="115" t="s">
        <v>510</v>
      </c>
      <c r="B71" s="115" t="s">
        <v>471</v>
      </c>
      <c r="C71" s="115" t="s">
        <v>580</v>
      </c>
      <c r="D71" s="118" t="s">
        <v>507</v>
      </c>
      <c r="E71" s="125" t="s">
        <v>511</v>
      </c>
      <c r="F71" s="115" t="s">
        <v>581</v>
      </c>
      <c r="G71" s="115" t="s">
        <v>512</v>
      </c>
      <c r="H71" s="117">
        <v>18000</v>
      </c>
      <c r="I71" s="128">
        <f t="shared" si="2"/>
        <v>18</v>
      </c>
      <c r="J71" s="129">
        <v>1</v>
      </c>
      <c r="K71" s="129">
        <f t="shared" si="0"/>
        <v>18</v>
      </c>
      <c r="L71" s="130"/>
      <c r="M71" s="128"/>
      <c r="N71" s="131">
        <f>H71</f>
        <v>18000</v>
      </c>
      <c r="Q71" s="5"/>
      <c r="R71" s="5"/>
      <c r="S71" s="5"/>
    </row>
    <row r="72" spans="1:19" ht="30">
      <c r="A72" s="115" t="s">
        <v>510</v>
      </c>
      <c r="B72" s="115" t="s">
        <v>472</v>
      </c>
      <c r="C72" s="115" t="s">
        <v>583</v>
      </c>
      <c r="D72" s="118" t="s">
        <v>507</v>
      </c>
      <c r="E72" s="125" t="s">
        <v>511</v>
      </c>
      <c r="F72" s="114" t="s">
        <v>584</v>
      </c>
      <c r="G72" s="115" t="s">
        <v>512</v>
      </c>
      <c r="H72" s="117">
        <v>18000</v>
      </c>
      <c r="I72" s="128">
        <f t="shared" si="2"/>
        <v>18</v>
      </c>
      <c r="J72" s="129">
        <v>1</v>
      </c>
      <c r="K72" s="129">
        <f t="shared" si="0"/>
        <v>18</v>
      </c>
      <c r="L72" s="130"/>
      <c r="M72" s="128"/>
      <c r="N72" s="131">
        <f>H72</f>
        <v>18000</v>
      </c>
      <c r="Q72" s="5"/>
      <c r="R72" s="5"/>
      <c r="S72" s="5"/>
    </row>
    <row r="73" spans="1:19" ht="30">
      <c r="A73" s="115" t="s">
        <v>510</v>
      </c>
      <c r="B73" s="115" t="s">
        <v>473</v>
      </c>
      <c r="C73" s="115" t="s">
        <v>585</v>
      </c>
      <c r="D73" s="118" t="s">
        <v>507</v>
      </c>
      <c r="E73" s="125" t="s">
        <v>511</v>
      </c>
      <c r="F73" s="115" t="s">
        <v>586</v>
      </c>
      <c r="G73" s="115" t="s">
        <v>512</v>
      </c>
      <c r="H73" s="117">
        <v>18000</v>
      </c>
      <c r="I73" s="128">
        <f t="shared" si="2"/>
        <v>18</v>
      </c>
      <c r="J73" s="129">
        <v>1</v>
      </c>
      <c r="K73" s="129">
        <f t="shared" si="0"/>
        <v>18</v>
      </c>
      <c r="L73" s="130"/>
      <c r="M73" s="128"/>
      <c r="N73" s="131">
        <f>H73</f>
        <v>18000</v>
      </c>
      <c r="Q73" s="5"/>
      <c r="R73" s="5"/>
      <c r="S73" s="5"/>
    </row>
    <row r="74" spans="1:19" ht="28.8">
      <c r="A74" s="115" t="s">
        <v>588</v>
      </c>
      <c r="B74" s="115" t="s">
        <v>474</v>
      </c>
      <c r="C74" s="115" t="s">
        <v>587</v>
      </c>
      <c r="D74" s="118" t="s">
        <v>507</v>
      </c>
      <c r="E74" s="115" t="s">
        <v>589</v>
      </c>
      <c r="F74" s="115" t="s">
        <v>590</v>
      </c>
      <c r="G74" s="115" t="s">
        <v>591</v>
      </c>
      <c r="H74" s="117">
        <v>50000</v>
      </c>
      <c r="I74" s="128">
        <f t="shared" si="2"/>
        <v>50</v>
      </c>
      <c r="J74" s="129">
        <v>1</v>
      </c>
      <c r="K74" s="129">
        <f t="shared" si="0"/>
        <v>50</v>
      </c>
      <c r="L74" s="130"/>
      <c r="M74" s="128"/>
      <c r="N74" s="131">
        <f t="shared" ref="N74:N76" si="3">H74</f>
        <v>50000</v>
      </c>
      <c r="Q74" s="5"/>
      <c r="R74" s="5"/>
      <c r="S74" s="5"/>
    </row>
    <row r="75" spans="1:19" ht="28.8">
      <c r="A75" s="115" t="s">
        <v>84</v>
      </c>
      <c r="B75" s="115" t="s">
        <v>475</v>
      </c>
      <c r="C75" s="115" t="s">
        <v>592</v>
      </c>
      <c r="D75" s="118" t="s">
        <v>507</v>
      </c>
      <c r="E75" s="115" t="s">
        <v>697</v>
      </c>
      <c r="F75" s="115" t="s">
        <v>593</v>
      </c>
      <c r="G75" s="115" t="s">
        <v>529</v>
      </c>
      <c r="H75" s="117">
        <v>200000</v>
      </c>
      <c r="I75" s="128">
        <f t="shared" si="2"/>
        <v>200</v>
      </c>
      <c r="J75" s="129">
        <v>1</v>
      </c>
      <c r="K75" s="129">
        <f t="shared" si="0"/>
        <v>200</v>
      </c>
      <c r="L75" s="130"/>
      <c r="M75" s="128"/>
      <c r="N75" s="131">
        <f t="shared" si="3"/>
        <v>200000</v>
      </c>
      <c r="Q75" s="5"/>
      <c r="R75" s="5"/>
      <c r="S75" s="5"/>
    </row>
    <row r="76" spans="1:19" ht="28.8">
      <c r="A76" s="115" t="s">
        <v>595</v>
      </c>
      <c r="B76" s="115" t="s">
        <v>476</v>
      </c>
      <c r="C76" s="115" t="s">
        <v>594</v>
      </c>
      <c r="D76" s="118" t="s">
        <v>507</v>
      </c>
      <c r="E76" s="115" t="s">
        <v>596</v>
      </c>
      <c r="F76" s="115" t="s">
        <v>597</v>
      </c>
      <c r="G76" s="115" t="s">
        <v>526</v>
      </c>
      <c r="H76" s="117">
        <v>50000</v>
      </c>
      <c r="I76" s="128">
        <f t="shared" si="2"/>
        <v>50</v>
      </c>
      <c r="J76" s="129">
        <v>1</v>
      </c>
      <c r="K76" s="129">
        <f t="shared" si="0"/>
        <v>50</v>
      </c>
      <c r="L76" s="130"/>
      <c r="M76" s="128"/>
      <c r="N76" s="131">
        <f t="shared" si="3"/>
        <v>50000</v>
      </c>
      <c r="Q76" s="5"/>
      <c r="R76" s="5"/>
      <c r="S76" s="5"/>
    </row>
    <row r="77" spans="1:19" ht="28.8">
      <c r="A77" s="114" t="s">
        <v>478</v>
      </c>
      <c r="B77" s="114" t="s">
        <v>477</v>
      </c>
      <c r="C77" s="114" t="s">
        <v>598</v>
      </c>
      <c r="D77" s="113" t="s">
        <v>0</v>
      </c>
      <c r="E77" s="114" t="s">
        <v>479</v>
      </c>
      <c r="F77" s="114" t="s">
        <v>480</v>
      </c>
      <c r="G77" s="114" t="s">
        <v>128</v>
      </c>
      <c r="H77" s="116">
        <v>1800000</v>
      </c>
      <c r="I77" s="136">
        <f t="shared" si="2"/>
        <v>1800</v>
      </c>
      <c r="J77" s="129">
        <v>1</v>
      </c>
      <c r="K77" s="129">
        <f t="shared" si="0"/>
        <v>1800</v>
      </c>
      <c r="L77" s="130"/>
      <c r="M77" s="128"/>
      <c r="N77" s="131">
        <v>360000</v>
      </c>
      <c r="Q77" s="5"/>
      <c r="R77" s="5"/>
      <c r="S77" s="5"/>
    </row>
    <row r="78" spans="1:19" ht="47.4" customHeight="1">
      <c r="A78" s="114" t="s">
        <v>768</v>
      </c>
      <c r="B78" s="114" t="s">
        <v>481</v>
      </c>
      <c r="C78" s="114" t="s">
        <v>599</v>
      </c>
      <c r="D78" s="113" t="s">
        <v>0</v>
      </c>
      <c r="E78" s="114" t="s">
        <v>482</v>
      </c>
      <c r="F78" s="114" t="s">
        <v>600</v>
      </c>
      <c r="G78" s="114" t="s">
        <v>126</v>
      </c>
      <c r="H78" s="120">
        <v>120000</v>
      </c>
      <c r="I78" s="136">
        <f t="shared" si="2"/>
        <v>120</v>
      </c>
      <c r="J78" s="129">
        <v>0.9</v>
      </c>
      <c r="K78" s="129">
        <f t="shared" si="0"/>
        <v>108</v>
      </c>
      <c r="L78" s="130"/>
      <c r="M78" s="128"/>
      <c r="N78" s="40">
        <v>60000</v>
      </c>
      <c r="Q78" s="5"/>
      <c r="R78" s="5"/>
      <c r="S78" s="5"/>
    </row>
    <row r="79" spans="1:19" ht="47.4" customHeight="1">
      <c r="A79" s="114" t="s">
        <v>767</v>
      </c>
      <c r="B79" s="114" t="s">
        <v>481</v>
      </c>
      <c r="C79" s="114" t="s">
        <v>599</v>
      </c>
      <c r="D79" s="22" t="s">
        <v>103</v>
      </c>
      <c r="E79" s="114" t="s">
        <v>482</v>
      </c>
      <c r="F79" s="114" t="s">
        <v>600</v>
      </c>
      <c r="G79" s="114" t="s">
        <v>126</v>
      </c>
      <c r="H79" s="120">
        <v>120000</v>
      </c>
      <c r="I79" s="136">
        <f t="shared" si="2"/>
        <v>120</v>
      </c>
      <c r="J79" s="129">
        <v>0.8</v>
      </c>
      <c r="K79" s="129">
        <f t="shared" si="0"/>
        <v>96</v>
      </c>
      <c r="L79" s="130"/>
      <c r="M79" s="128"/>
      <c r="N79" s="40"/>
      <c r="Q79" s="5"/>
      <c r="R79" s="5"/>
      <c r="S79" s="5"/>
    </row>
    <row r="80" spans="1:19" ht="47.4" customHeight="1">
      <c r="A80" s="114" t="s">
        <v>766</v>
      </c>
      <c r="B80" s="114" t="s">
        <v>481</v>
      </c>
      <c r="C80" s="114" t="s">
        <v>599</v>
      </c>
      <c r="D80" s="22" t="s">
        <v>24</v>
      </c>
      <c r="E80" s="114" t="s">
        <v>482</v>
      </c>
      <c r="F80" s="114" t="s">
        <v>600</v>
      </c>
      <c r="G80" s="114" t="s">
        <v>126</v>
      </c>
      <c r="H80" s="120">
        <v>120000</v>
      </c>
      <c r="I80" s="136">
        <f t="shared" si="2"/>
        <v>120</v>
      </c>
      <c r="J80" s="129">
        <v>0.6</v>
      </c>
      <c r="K80" s="129">
        <f t="shared" si="0"/>
        <v>72</v>
      </c>
      <c r="L80" s="130"/>
      <c r="M80" s="128"/>
      <c r="N80" s="131"/>
      <c r="Q80" s="5"/>
      <c r="R80" s="5"/>
      <c r="S80" s="5"/>
    </row>
    <row r="81" spans="1:19" ht="43.2">
      <c r="A81" s="114" t="s">
        <v>770</v>
      </c>
      <c r="B81" s="114" t="s">
        <v>483</v>
      </c>
      <c r="C81" s="114" t="s">
        <v>601</v>
      </c>
      <c r="D81" s="113" t="s">
        <v>0</v>
      </c>
      <c r="E81" s="114" t="s">
        <v>602</v>
      </c>
      <c r="F81" s="114" t="s">
        <v>603</v>
      </c>
      <c r="G81" s="114" t="s">
        <v>535</v>
      </c>
      <c r="H81" s="116">
        <v>100000</v>
      </c>
      <c r="I81" s="136">
        <f t="shared" si="2"/>
        <v>100</v>
      </c>
      <c r="J81" s="129">
        <v>0.9</v>
      </c>
      <c r="K81" s="129">
        <f t="shared" si="0"/>
        <v>90</v>
      </c>
      <c r="L81" s="130"/>
      <c r="M81" s="128"/>
      <c r="N81" s="131">
        <v>27000</v>
      </c>
      <c r="Q81" s="5"/>
      <c r="R81" s="5"/>
      <c r="S81" s="5"/>
    </row>
    <row r="82" spans="1:19" ht="43.2">
      <c r="A82" s="114" t="s">
        <v>765</v>
      </c>
      <c r="B82" s="114" t="s">
        <v>483</v>
      </c>
      <c r="C82" s="114" t="s">
        <v>601</v>
      </c>
      <c r="D82" s="22" t="s">
        <v>103</v>
      </c>
      <c r="E82" s="114" t="s">
        <v>602</v>
      </c>
      <c r="F82" s="114" t="s">
        <v>603</v>
      </c>
      <c r="G82" s="114" t="s">
        <v>535</v>
      </c>
      <c r="H82" s="116">
        <v>100000</v>
      </c>
      <c r="I82" s="136">
        <f t="shared" si="2"/>
        <v>100</v>
      </c>
      <c r="J82" s="129">
        <v>0.8</v>
      </c>
      <c r="K82" s="129">
        <f t="shared" si="0"/>
        <v>80</v>
      </c>
      <c r="L82" s="130"/>
      <c r="M82" s="128"/>
      <c r="N82" s="127"/>
      <c r="Q82" s="5"/>
      <c r="R82" s="5"/>
      <c r="S82" s="5"/>
    </row>
    <row r="83" spans="1:19" ht="43.2">
      <c r="A83" s="114" t="s">
        <v>769</v>
      </c>
      <c r="B83" s="114" t="s">
        <v>483</v>
      </c>
      <c r="C83" s="114" t="s">
        <v>601</v>
      </c>
      <c r="D83" s="22" t="s">
        <v>24</v>
      </c>
      <c r="E83" s="114" t="s">
        <v>602</v>
      </c>
      <c r="F83" s="114" t="s">
        <v>603</v>
      </c>
      <c r="G83" s="114" t="s">
        <v>535</v>
      </c>
      <c r="H83" s="116">
        <v>100000</v>
      </c>
      <c r="I83" s="136">
        <f t="shared" si="2"/>
        <v>100</v>
      </c>
      <c r="J83" s="129">
        <v>0.6</v>
      </c>
      <c r="K83" s="129">
        <f t="shared" si="0"/>
        <v>60</v>
      </c>
      <c r="L83" s="130"/>
      <c r="M83" s="128"/>
      <c r="N83" s="131"/>
      <c r="Q83" s="5"/>
      <c r="R83" s="5"/>
      <c r="S83" s="5"/>
    </row>
    <row r="84" spans="1:19" ht="28.8">
      <c r="A84" s="114" t="s">
        <v>772</v>
      </c>
      <c r="B84" s="114" t="s">
        <v>484</v>
      </c>
      <c r="C84" s="114" t="s">
        <v>604</v>
      </c>
      <c r="D84" s="113" t="s">
        <v>0</v>
      </c>
      <c r="E84" s="114" t="s">
        <v>605</v>
      </c>
      <c r="F84" s="114" t="s">
        <v>606</v>
      </c>
      <c r="G84" s="115" t="s">
        <v>532</v>
      </c>
      <c r="H84" s="116">
        <v>100000</v>
      </c>
      <c r="I84" s="136">
        <f t="shared" si="2"/>
        <v>100</v>
      </c>
      <c r="J84" s="129">
        <v>0.9</v>
      </c>
      <c r="K84" s="129">
        <f t="shared" si="0"/>
        <v>90</v>
      </c>
      <c r="L84" s="130"/>
      <c r="M84" s="128"/>
      <c r="N84" s="131">
        <v>50000</v>
      </c>
      <c r="Q84" s="5"/>
      <c r="R84" s="5"/>
      <c r="S84" s="5"/>
    </row>
    <row r="85" spans="1:19" ht="30">
      <c r="A85" s="114" t="s">
        <v>771</v>
      </c>
      <c r="B85" s="114" t="s">
        <v>484</v>
      </c>
      <c r="C85" s="114" t="s">
        <v>604</v>
      </c>
      <c r="D85" s="22" t="s">
        <v>103</v>
      </c>
      <c r="E85" s="114" t="s">
        <v>605</v>
      </c>
      <c r="F85" s="114" t="s">
        <v>606</v>
      </c>
      <c r="G85" s="115" t="s">
        <v>532</v>
      </c>
      <c r="H85" s="116">
        <v>100000</v>
      </c>
      <c r="I85" s="136">
        <f t="shared" si="2"/>
        <v>100</v>
      </c>
      <c r="J85" s="129">
        <v>0.8</v>
      </c>
      <c r="K85" s="129">
        <f t="shared" si="0"/>
        <v>80</v>
      </c>
      <c r="L85" s="130"/>
      <c r="M85" s="128"/>
      <c r="N85" s="131"/>
      <c r="Q85" s="5"/>
      <c r="R85" s="5"/>
      <c r="S85" s="5"/>
    </row>
    <row r="86" spans="1:19" ht="43.2">
      <c r="A86" s="114" t="s">
        <v>775</v>
      </c>
      <c r="B86" s="114" t="s">
        <v>607</v>
      </c>
      <c r="C86" s="114" t="s">
        <v>608</v>
      </c>
      <c r="D86" s="113" t="s">
        <v>0</v>
      </c>
      <c r="E86" s="114" t="s">
        <v>609</v>
      </c>
      <c r="F86" s="114" t="s">
        <v>610</v>
      </c>
      <c r="G86" s="114" t="s">
        <v>535</v>
      </c>
      <c r="H86" s="120">
        <v>55000</v>
      </c>
      <c r="I86" s="128">
        <f t="shared" si="2"/>
        <v>55</v>
      </c>
      <c r="J86" s="129">
        <v>0.9</v>
      </c>
      <c r="K86" s="129">
        <f t="shared" si="0"/>
        <v>49.5</v>
      </c>
      <c r="L86" s="130"/>
      <c r="M86" s="128"/>
      <c r="N86" s="131">
        <f>H86</f>
        <v>55000</v>
      </c>
      <c r="Q86" s="5"/>
      <c r="R86" s="5"/>
      <c r="S86" s="5"/>
    </row>
    <row r="87" spans="1:19" ht="43.2">
      <c r="A87" s="114" t="s">
        <v>774</v>
      </c>
      <c r="B87" s="114" t="s">
        <v>607</v>
      </c>
      <c r="C87" s="114" t="s">
        <v>608</v>
      </c>
      <c r="D87" s="22" t="s">
        <v>103</v>
      </c>
      <c r="E87" s="114" t="s">
        <v>609</v>
      </c>
      <c r="F87" s="114" t="s">
        <v>610</v>
      </c>
      <c r="G87" s="114" t="s">
        <v>535</v>
      </c>
      <c r="H87" s="120">
        <v>55000</v>
      </c>
      <c r="I87" s="128">
        <f t="shared" si="2"/>
        <v>55</v>
      </c>
      <c r="J87" s="129">
        <v>0.8</v>
      </c>
      <c r="K87" s="129">
        <f t="shared" si="0"/>
        <v>44</v>
      </c>
      <c r="L87" s="130"/>
      <c r="M87" s="128"/>
      <c r="N87" s="131"/>
      <c r="Q87" s="5"/>
      <c r="R87" s="5"/>
      <c r="S87" s="5"/>
    </row>
    <row r="88" spans="1:19" ht="43.2">
      <c r="A88" s="114" t="s">
        <v>773</v>
      </c>
      <c r="B88" s="114" t="s">
        <v>607</v>
      </c>
      <c r="C88" s="114" t="s">
        <v>608</v>
      </c>
      <c r="D88" s="22" t="s">
        <v>24</v>
      </c>
      <c r="E88" s="114" t="s">
        <v>609</v>
      </c>
      <c r="F88" s="114" t="s">
        <v>610</v>
      </c>
      <c r="G88" s="114" t="s">
        <v>535</v>
      </c>
      <c r="H88" s="120">
        <v>55000</v>
      </c>
      <c r="I88" s="128">
        <f t="shared" si="2"/>
        <v>55</v>
      </c>
      <c r="J88" s="129">
        <v>0.6</v>
      </c>
      <c r="K88" s="129">
        <f t="shared" si="0"/>
        <v>33</v>
      </c>
      <c r="L88" s="130"/>
      <c r="M88" s="128"/>
      <c r="N88" s="131"/>
      <c r="Q88" s="5"/>
      <c r="R88" s="5"/>
      <c r="S88" s="5"/>
    </row>
    <row r="89" spans="1:19" ht="30">
      <c r="A89" s="114" t="s">
        <v>612</v>
      </c>
      <c r="B89" s="114" t="s">
        <v>485</v>
      </c>
      <c r="C89" s="114" t="s">
        <v>611</v>
      </c>
      <c r="D89" s="113" t="s">
        <v>0</v>
      </c>
      <c r="E89" s="114" t="s">
        <v>613</v>
      </c>
      <c r="F89" s="115" t="s">
        <v>614</v>
      </c>
      <c r="G89" s="114" t="s">
        <v>532</v>
      </c>
      <c r="H89" s="116">
        <v>2200000</v>
      </c>
      <c r="I89" s="128">
        <v>300</v>
      </c>
      <c r="J89" s="129">
        <v>1</v>
      </c>
      <c r="K89" s="129">
        <v>300</v>
      </c>
      <c r="L89" s="130"/>
      <c r="M89" s="84" t="s">
        <v>51</v>
      </c>
      <c r="N89" s="131">
        <v>1100000</v>
      </c>
      <c r="Q89" s="5"/>
      <c r="R89" s="5"/>
      <c r="S89" s="5"/>
    </row>
    <row r="90" spans="1:19" s="21" customFormat="1" ht="28.8">
      <c r="A90" s="118" t="s">
        <v>698</v>
      </c>
      <c r="B90" s="114" t="s">
        <v>486</v>
      </c>
      <c r="C90" s="115" t="s">
        <v>615</v>
      </c>
      <c r="D90" s="113" t="s">
        <v>0</v>
      </c>
      <c r="E90" s="115" t="s">
        <v>616</v>
      </c>
      <c r="F90" s="115" t="s">
        <v>617</v>
      </c>
      <c r="G90" s="115" t="s">
        <v>512</v>
      </c>
      <c r="H90" s="117">
        <v>18000</v>
      </c>
      <c r="I90" s="136">
        <f t="shared" si="2"/>
        <v>18</v>
      </c>
      <c r="J90" s="129">
        <v>1</v>
      </c>
      <c r="K90" s="129">
        <f>I90*J90</f>
        <v>18</v>
      </c>
      <c r="L90" s="121"/>
      <c r="M90" s="136"/>
      <c r="N90" s="40"/>
    </row>
    <row r="91" spans="1:19" ht="43.2">
      <c r="A91" s="114" t="s">
        <v>777</v>
      </c>
      <c r="B91" s="114" t="s">
        <v>487</v>
      </c>
      <c r="C91" s="114" t="s">
        <v>618</v>
      </c>
      <c r="D91" s="113" t="s">
        <v>0</v>
      </c>
      <c r="E91" s="114" t="s">
        <v>699</v>
      </c>
      <c r="F91" s="114" t="s">
        <v>619</v>
      </c>
      <c r="G91" s="114" t="s">
        <v>89</v>
      </c>
      <c r="H91" s="120">
        <v>50000</v>
      </c>
      <c r="I91" s="128">
        <f t="shared" si="2"/>
        <v>50</v>
      </c>
      <c r="J91" s="129">
        <v>0.9</v>
      </c>
      <c r="K91" s="129">
        <f>I91*J91</f>
        <v>45</v>
      </c>
      <c r="L91" s="130"/>
      <c r="M91" s="128"/>
      <c r="N91" s="131">
        <f>H91</f>
        <v>50000</v>
      </c>
      <c r="Q91" s="5"/>
      <c r="R91" s="5"/>
      <c r="S91" s="5"/>
    </row>
    <row r="92" spans="1:19" ht="43.2">
      <c r="A92" s="114" t="s">
        <v>776</v>
      </c>
      <c r="B92" s="114" t="s">
        <v>487</v>
      </c>
      <c r="C92" s="114" t="s">
        <v>618</v>
      </c>
      <c r="D92" s="22" t="s">
        <v>103</v>
      </c>
      <c r="E92" s="114" t="s">
        <v>699</v>
      </c>
      <c r="F92" s="114" t="s">
        <v>619</v>
      </c>
      <c r="G92" s="114" t="s">
        <v>89</v>
      </c>
      <c r="H92" s="120">
        <v>50000</v>
      </c>
      <c r="I92" s="128">
        <f t="shared" si="2"/>
        <v>50</v>
      </c>
      <c r="J92" s="129">
        <v>0.8</v>
      </c>
      <c r="K92" s="129">
        <f>I92*J92</f>
        <v>40</v>
      </c>
      <c r="L92" s="130"/>
      <c r="M92" s="128"/>
      <c r="N92" s="131"/>
      <c r="Q92" s="5"/>
      <c r="R92" s="5"/>
      <c r="S92" s="5"/>
    </row>
    <row r="93" spans="1:19" ht="82.8">
      <c r="A93" s="114" t="s">
        <v>779</v>
      </c>
      <c r="B93" s="114" t="s">
        <v>488</v>
      </c>
      <c r="C93" s="114" t="s">
        <v>620</v>
      </c>
      <c r="D93" s="113" t="s">
        <v>0</v>
      </c>
      <c r="E93" s="114" t="s">
        <v>700</v>
      </c>
      <c r="F93" s="114" t="s">
        <v>701</v>
      </c>
      <c r="G93" s="114" t="s">
        <v>516</v>
      </c>
      <c r="H93" s="116">
        <v>63000</v>
      </c>
      <c r="I93" s="136">
        <f t="shared" si="2"/>
        <v>63</v>
      </c>
      <c r="J93" s="32"/>
      <c r="K93" s="32"/>
      <c r="L93" s="121" t="s">
        <v>814</v>
      </c>
      <c r="M93" s="136" t="s">
        <v>812</v>
      </c>
      <c r="N93" s="40" t="s">
        <v>813</v>
      </c>
      <c r="Q93" s="5"/>
      <c r="R93" s="5"/>
      <c r="S93" s="5"/>
    </row>
    <row r="94" spans="1:19" ht="82.8">
      <c r="A94" s="114" t="s">
        <v>778</v>
      </c>
      <c r="B94" s="114" t="s">
        <v>488</v>
      </c>
      <c r="C94" s="114" t="s">
        <v>620</v>
      </c>
      <c r="D94" s="22" t="s">
        <v>103</v>
      </c>
      <c r="E94" s="114" t="s">
        <v>700</v>
      </c>
      <c r="F94" s="114" t="s">
        <v>701</v>
      </c>
      <c r="G94" s="114" t="s">
        <v>516</v>
      </c>
      <c r="H94" s="116">
        <v>63000</v>
      </c>
      <c r="I94" s="136">
        <f t="shared" si="2"/>
        <v>63</v>
      </c>
      <c r="J94" s="32"/>
      <c r="K94" s="32"/>
      <c r="L94" s="121" t="s">
        <v>814</v>
      </c>
      <c r="M94" s="136" t="s">
        <v>812</v>
      </c>
      <c r="N94" s="40" t="s">
        <v>813</v>
      </c>
      <c r="Q94" s="5"/>
      <c r="R94" s="5"/>
      <c r="S94" s="5"/>
    </row>
    <row r="95" spans="1:19" ht="43.2">
      <c r="A95" s="114" t="s">
        <v>723</v>
      </c>
      <c r="B95" s="114" t="s">
        <v>489</v>
      </c>
      <c r="C95" s="114" t="s">
        <v>621</v>
      </c>
      <c r="D95" s="113" t="s">
        <v>0</v>
      </c>
      <c r="E95" s="114" t="s">
        <v>490</v>
      </c>
      <c r="F95" s="114" t="s">
        <v>622</v>
      </c>
      <c r="G95" s="114" t="s">
        <v>526</v>
      </c>
      <c r="H95" s="116">
        <v>102300</v>
      </c>
      <c r="I95" s="128">
        <f t="shared" si="2"/>
        <v>102.3</v>
      </c>
      <c r="J95" s="129">
        <v>0.9</v>
      </c>
      <c r="K95" s="129">
        <f>I95*J95</f>
        <v>92.07</v>
      </c>
      <c r="L95" s="130"/>
      <c r="M95" s="128"/>
      <c r="N95" s="131">
        <f>H95</f>
        <v>102300</v>
      </c>
      <c r="Q95" s="5"/>
      <c r="R95" s="5"/>
      <c r="S95" s="5"/>
    </row>
    <row r="96" spans="1:19" ht="43.2">
      <c r="A96" s="114" t="s">
        <v>781</v>
      </c>
      <c r="B96" s="114" t="s">
        <v>489</v>
      </c>
      <c r="C96" s="114" t="s">
        <v>621</v>
      </c>
      <c r="D96" s="22" t="s">
        <v>103</v>
      </c>
      <c r="E96" s="114" t="s">
        <v>490</v>
      </c>
      <c r="F96" s="114" t="s">
        <v>622</v>
      </c>
      <c r="G96" s="114" t="s">
        <v>526</v>
      </c>
      <c r="H96" s="116">
        <v>102300</v>
      </c>
      <c r="I96" s="128">
        <f t="shared" si="2"/>
        <v>102.3</v>
      </c>
      <c r="J96" s="129">
        <v>0.8</v>
      </c>
      <c r="K96" s="129">
        <f t="shared" ref="K96:K100" si="4">I96*J96</f>
        <v>81.84</v>
      </c>
      <c r="L96" s="130"/>
      <c r="M96" s="128"/>
      <c r="N96" s="131"/>
      <c r="Q96" s="5"/>
      <c r="R96" s="5"/>
      <c r="S96" s="5"/>
    </row>
    <row r="97" spans="1:19" ht="43.2">
      <c r="A97" s="114" t="s">
        <v>780</v>
      </c>
      <c r="B97" s="114" t="s">
        <v>489</v>
      </c>
      <c r="C97" s="114" t="s">
        <v>621</v>
      </c>
      <c r="D97" s="22" t="s">
        <v>24</v>
      </c>
      <c r="E97" s="114" t="s">
        <v>490</v>
      </c>
      <c r="F97" s="114" t="s">
        <v>622</v>
      </c>
      <c r="G97" s="114" t="s">
        <v>526</v>
      </c>
      <c r="H97" s="116">
        <v>102300</v>
      </c>
      <c r="I97" s="128">
        <f t="shared" si="2"/>
        <v>102.3</v>
      </c>
      <c r="J97" s="129">
        <v>0.6</v>
      </c>
      <c r="K97" s="129">
        <f t="shared" si="4"/>
        <v>61.379999999999995</v>
      </c>
      <c r="L97" s="130"/>
      <c r="M97" s="128"/>
      <c r="N97" s="131"/>
      <c r="Q97" s="5"/>
      <c r="R97" s="5"/>
      <c r="S97" s="5"/>
    </row>
    <row r="98" spans="1:19" ht="43.2">
      <c r="A98" s="114" t="s">
        <v>723</v>
      </c>
      <c r="B98" s="114" t="s">
        <v>491</v>
      </c>
      <c r="C98" s="114" t="s">
        <v>623</v>
      </c>
      <c r="D98" s="113" t="s">
        <v>0</v>
      </c>
      <c r="E98" s="114" t="s">
        <v>490</v>
      </c>
      <c r="F98" s="114" t="s">
        <v>622</v>
      </c>
      <c r="G98" s="114" t="s">
        <v>526</v>
      </c>
      <c r="H98" s="116">
        <v>102300</v>
      </c>
      <c r="I98" s="128">
        <f t="shared" si="2"/>
        <v>102.3</v>
      </c>
      <c r="J98" s="129">
        <v>0.9</v>
      </c>
      <c r="K98" s="129">
        <f t="shared" si="4"/>
        <v>92.07</v>
      </c>
      <c r="L98" s="130"/>
      <c r="M98" s="128"/>
      <c r="N98" s="131">
        <f>H98</f>
        <v>102300</v>
      </c>
      <c r="Q98" s="5"/>
      <c r="R98" s="5"/>
      <c r="S98" s="5"/>
    </row>
    <row r="99" spans="1:19" ht="43.2">
      <c r="A99" s="114" t="s">
        <v>783</v>
      </c>
      <c r="B99" s="114" t="s">
        <v>491</v>
      </c>
      <c r="C99" s="114" t="s">
        <v>623</v>
      </c>
      <c r="D99" s="22" t="s">
        <v>103</v>
      </c>
      <c r="E99" s="114" t="s">
        <v>490</v>
      </c>
      <c r="F99" s="114" t="s">
        <v>622</v>
      </c>
      <c r="G99" s="114" t="s">
        <v>526</v>
      </c>
      <c r="H99" s="116">
        <v>102300</v>
      </c>
      <c r="I99" s="128">
        <f t="shared" si="2"/>
        <v>102.3</v>
      </c>
      <c r="J99" s="129">
        <v>0.8</v>
      </c>
      <c r="K99" s="129">
        <f t="shared" si="4"/>
        <v>81.84</v>
      </c>
      <c r="L99" s="130"/>
      <c r="M99" s="128"/>
      <c r="N99" s="131"/>
      <c r="Q99" s="5"/>
      <c r="R99" s="5"/>
      <c r="S99" s="5"/>
    </row>
    <row r="100" spans="1:19" ht="43.2">
      <c r="A100" s="114" t="s">
        <v>782</v>
      </c>
      <c r="B100" s="114" t="s">
        <v>491</v>
      </c>
      <c r="C100" s="114" t="s">
        <v>623</v>
      </c>
      <c r="D100" s="22" t="s">
        <v>24</v>
      </c>
      <c r="E100" s="114" t="s">
        <v>490</v>
      </c>
      <c r="F100" s="114" t="s">
        <v>622</v>
      </c>
      <c r="G100" s="114" t="s">
        <v>526</v>
      </c>
      <c r="H100" s="116">
        <v>102300</v>
      </c>
      <c r="I100" s="128">
        <f t="shared" si="2"/>
        <v>102.3</v>
      </c>
      <c r="J100" s="129">
        <v>0.6</v>
      </c>
      <c r="K100" s="129">
        <f t="shared" si="4"/>
        <v>61.379999999999995</v>
      </c>
      <c r="L100" s="130"/>
      <c r="M100" s="128"/>
      <c r="N100" s="131"/>
      <c r="Q100" s="5"/>
      <c r="R100" s="5"/>
      <c r="S100" s="5"/>
    </row>
    <row r="101" spans="1:19" s="21" customFormat="1" ht="90">
      <c r="A101" s="115" t="s">
        <v>625</v>
      </c>
      <c r="B101" s="114" t="s">
        <v>492</v>
      </c>
      <c r="C101" s="115" t="s">
        <v>624</v>
      </c>
      <c r="D101" s="113" t="s">
        <v>0</v>
      </c>
      <c r="E101" s="115" t="s">
        <v>626</v>
      </c>
      <c r="F101" s="115" t="s">
        <v>702</v>
      </c>
      <c r="G101" s="114" t="s">
        <v>526</v>
      </c>
      <c r="H101" s="117">
        <v>50000</v>
      </c>
      <c r="I101" s="136">
        <f t="shared" si="2"/>
        <v>50</v>
      </c>
      <c r="J101" s="32"/>
      <c r="K101" s="32"/>
      <c r="L101" s="121" t="s">
        <v>814</v>
      </c>
      <c r="M101" s="136" t="s">
        <v>818</v>
      </c>
      <c r="N101" s="40" t="s">
        <v>813</v>
      </c>
    </row>
    <row r="102" spans="1:19" s="21" customFormat="1" ht="28.8">
      <c r="A102" s="115" t="s">
        <v>119</v>
      </c>
      <c r="B102" s="114" t="s">
        <v>493</v>
      </c>
      <c r="C102" s="115" t="s">
        <v>627</v>
      </c>
      <c r="D102" s="113" t="s">
        <v>0</v>
      </c>
      <c r="E102" s="115" t="s">
        <v>703</v>
      </c>
      <c r="F102" s="115" t="s">
        <v>628</v>
      </c>
      <c r="G102" s="114" t="s">
        <v>509</v>
      </c>
      <c r="H102" s="117">
        <v>98900</v>
      </c>
      <c r="I102" s="136">
        <f t="shared" si="2"/>
        <v>98.9</v>
      </c>
      <c r="J102" s="32">
        <v>0.9</v>
      </c>
      <c r="K102" s="32">
        <f>I102*J102</f>
        <v>89.01</v>
      </c>
      <c r="L102" s="121"/>
      <c r="M102" s="136"/>
      <c r="N102" s="40">
        <f>H102</f>
        <v>98900</v>
      </c>
    </row>
    <row r="103" spans="1:19" s="21" customFormat="1" ht="30">
      <c r="A103" s="115" t="s">
        <v>788</v>
      </c>
      <c r="B103" s="114" t="s">
        <v>493</v>
      </c>
      <c r="C103" s="115" t="s">
        <v>627</v>
      </c>
      <c r="D103" s="22" t="s">
        <v>103</v>
      </c>
      <c r="E103" s="115" t="s">
        <v>703</v>
      </c>
      <c r="F103" s="115" t="s">
        <v>628</v>
      </c>
      <c r="G103" s="114" t="s">
        <v>509</v>
      </c>
      <c r="H103" s="117">
        <v>98900</v>
      </c>
      <c r="I103" s="136">
        <f t="shared" si="2"/>
        <v>98.9</v>
      </c>
      <c r="J103" s="32">
        <v>0.8</v>
      </c>
      <c r="K103" s="32">
        <f>I103*J103</f>
        <v>79.12</v>
      </c>
      <c r="L103" s="121"/>
      <c r="M103" s="136"/>
      <c r="N103" s="40"/>
    </row>
    <row r="104" spans="1:19" s="21" customFormat="1" ht="115.2">
      <c r="A104" s="115" t="s">
        <v>785</v>
      </c>
      <c r="B104" s="114" t="s">
        <v>629</v>
      </c>
      <c r="C104" s="115" t="s">
        <v>630</v>
      </c>
      <c r="D104" s="113" t="s">
        <v>0</v>
      </c>
      <c r="E104" s="115" t="s">
        <v>613</v>
      </c>
      <c r="F104" s="115" t="s">
        <v>614</v>
      </c>
      <c r="G104" s="114" t="s">
        <v>509</v>
      </c>
      <c r="H104" s="117">
        <v>425500</v>
      </c>
      <c r="I104" s="136">
        <v>300</v>
      </c>
      <c r="J104" s="32"/>
      <c r="K104" s="32"/>
      <c r="L104" s="121" t="s">
        <v>823</v>
      </c>
      <c r="M104" s="121"/>
      <c r="N104" s="40" t="s">
        <v>813</v>
      </c>
    </row>
    <row r="105" spans="1:19" s="21" customFormat="1" ht="115.2">
      <c r="A105" s="115" t="s">
        <v>784</v>
      </c>
      <c r="B105" s="114" t="s">
        <v>629</v>
      </c>
      <c r="C105" s="115" t="s">
        <v>630</v>
      </c>
      <c r="D105" s="22" t="s">
        <v>103</v>
      </c>
      <c r="E105" s="115" t="s">
        <v>613</v>
      </c>
      <c r="F105" s="115" t="s">
        <v>614</v>
      </c>
      <c r="G105" s="114" t="s">
        <v>509</v>
      </c>
      <c r="H105" s="117">
        <v>425000</v>
      </c>
      <c r="I105" s="136">
        <v>300</v>
      </c>
      <c r="J105" s="32"/>
      <c r="K105" s="32"/>
      <c r="L105" s="121" t="s">
        <v>823</v>
      </c>
      <c r="M105" s="136"/>
      <c r="N105" s="40" t="s">
        <v>813</v>
      </c>
    </row>
    <row r="106" spans="1:19" s="21" customFormat="1" ht="90">
      <c r="A106" s="115" t="s">
        <v>789</v>
      </c>
      <c r="B106" s="114" t="s">
        <v>495</v>
      </c>
      <c r="C106" s="115" t="s">
        <v>631</v>
      </c>
      <c r="D106" s="113" t="s">
        <v>0</v>
      </c>
      <c r="E106" s="115" t="s">
        <v>632</v>
      </c>
      <c r="F106" s="115" t="s">
        <v>633</v>
      </c>
      <c r="G106" s="115" t="s">
        <v>573</v>
      </c>
      <c r="H106" s="117">
        <v>100000</v>
      </c>
      <c r="I106" s="136">
        <f t="shared" si="2"/>
        <v>100</v>
      </c>
      <c r="J106" s="32"/>
      <c r="K106" s="32"/>
      <c r="L106" s="121" t="s">
        <v>814</v>
      </c>
      <c r="M106" s="136" t="s">
        <v>819</v>
      </c>
      <c r="N106" s="40" t="s">
        <v>813</v>
      </c>
    </row>
    <row r="107" spans="1:19" s="21" customFormat="1" ht="57.6">
      <c r="A107" s="115" t="s">
        <v>787</v>
      </c>
      <c r="B107" s="114" t="s">
        <v>495</v>
      </c>
      <c r="C107" s="115" t="s">
        <v>631</v>
      </c>
      <c r="D107" s="22" t="s">
        <v>103</v>
      </c>
      <c r="E107" s="115" t="s">
        <v>632</v>
      </c>
      <c r="F107" s="115" t="s">
        <v>633</v>
      </c>
      <c r="G107" s="115" t="s">
        <v>573</v>
      </c>
      <c r="H107" s="117">
        <v>100000</v>
      </c>
      <c r="I107" s="136">
        <f t="shared" si="2"/>
        <v>100</v>
      </c>
      <c r="J107" s="32"/>
      <c r="K107" s="32"/>
      <c r="L107" s="121"/>
      <c r="M107" s="136"/>
      <c r="N107" s="40"/>
    </row>
    <row r="108" spans="1:19" s="21" customFormat="1" ht="57.6">
      <c r="A108" s="115" t="s">
        <v>786</v>
      </c>
      <c r="B108" s="114" t="s">
        <v>495</v>
      </c>
      <c r="C108" s="115" t="s">
        <v>631</v>
      </c>
      <c r="D108" s="22" t="s">
        <v>24</v>
      </c>
      <c r="E108" s="115" t="s">
        <v>632</v>
      </c>
      <c r="F108" s="115" t="s">
        <v>633</v>
      </c>
      <c r="G108" s="115" t="s">
        <v>573</v>
      </c>
      <c r="H108" s="117">
        <v>100000</v>
      </c>
      <c r="I108" s="136">
        <f t="shared" si="2"/>
        <v>100</v>
      </c>
      <c r="J108" s="32"/>
      <c r="K108" s="32"/>
      <c r="L108" s="121"/>
      <c r="M108" s="136"/>
      <c r="N108" s="40"/>
    </row>
    <row r="109" spans="1:19" s="21" customFormat="1" ht="57.6">
      <c r="A109" s="115" t="s">
        <v>635</v>
      </c>
      <c r="B109" s="114" t="s">
        <v>496</v>
      </c>
      <c r="C109" s="115" t="s">
        <v>634</v>
      </c>
      <c r="D109" s="113" t="s">
        <v>0</v>
      </c>
      <c r="E109" s="115" t="s">
        <v>636</v>
      </c>
      <c r="F109" s="115" t="s">
        <v>704</v>
      </c>
      <c r="G109" s="115" t="s">
        <v>573</v>
      </c>
      <c r="H109" s="117">
        <v>50000</v>
      </c>
      <c r="I109" s="136">
        <f t="shared" si="2"/>
        <v>50</v>
      </c>
      <c r="J109" s="32">
        <v>1</v>
      </c>
      <c r="K109" s="32">
        <f>I109*J109</f>
        <v>50</v>
      </c>
      <c r="L109" s="121"/>
      <c r="M109" s="136"/>
      <c r="N109" s="40">
        <f>H109</f>
        <v>50000</v>
      </c>
    </row>
    <row r="110" spans="1:19" s="21" customFormat="1" ht="37.200000000000003" customHeight="1">
      <c r="A110" s="115" t="s">
        <v>791</v>
      </c>
      <c r="B110" s="114" t="s">
        <v>705</v>
      </c>
      <c r="C110" s="115" t="s">
        <v>706</v>
      </c>
      <c r="D110" s="113" t="s">
        <v>0</v>
      </c>
      <c r="E110" s="115" t="s">
        <v>637</v>
      </c>
      <c r="F110" s="115" t="s">
        <v>638</v>
      </c>
      <c r="G110" s="114" t="s">
        <v>509</v>
      </c>
      <c r="H110" s="117">
        <v>100000</v>
      </c>
      <c r="I110" s="136">
        <f t="shared" si="2"/>
        <v>100</v>
      </c>
      <c r="J110" s="32">
        <v>0.9</v>
      </c>
      <c r="K110" s="32">
        <f t="shared" ref="K110:K141" si="5">I110*J110</f>
        <v>90</v>
      </c>
      <c r="L110" s="121"/>
      <c r="M110" s="136"/>
      <c r="N110" s="40">
        <f>H110</f>
        <v>100000</v>
      </c>
    </row>
    <row r="111" spans="1:19" s="21" customFormat="1" ht="37.799999999999997" customHeight="1">
      <c r="A111" s="115" t="s">
        <v>790</v>
      </c>
      <c r="B111" s="114" t="s">
        <v>705</v>
      </c>
      <c r="C111" s="115" t="s">
        <v>706</v>
      </c>
      <c r="D111" s="22" t="s">
        <v>103</v>
      </c>
      <c r="E111" s="115" t="s">
        <v>637</v>
      </c>
      <c r="F111" s="115" t="s">
        <v>638</v>
      </c>
      <c r="G111" s="114" t="s">
        <v>509</v>
      </c>
      <c r="H111" s="117">
        <v>100000</v>
      </c>
      <c r="I111" s="136">
        <f t="shared" si="2"/>
        <v>100</v>
      </c>
      <c r="J111" s="32">
        <v>0.8</v>
      </c>
      <c r="K111" s="32">
        <f t="shared" si="5"/>
        <v>80</v>
      </c>
      <c r="L111" s="121"/>
      <c r="M111" s="136"/>
      <c r="N111" s="40"/>
    </row>
    <row r="112" spans="1:19" s="21" customFormat="1" ht="28.8">
      <c r="A112" s="115" t="s">
        <v>794</v>
      </c>
      <c r="B112" s="114" t="s">
        <v>639</v>
      </c>
      <c r="C112" s="115" t="s">
        <v>640</v>
      </c>
      <c r="D112" s="113" t="s">
        <v>0</v>
      </c>
      <c r="E112" s="115" t="s">
        <v>641</v>
      </c>
      <c r="F112" s="115" t="s">
        <v>642</v>
      </c>
      <c r="G112" s="115" t="s">
        <v>591</v>
      </c>
      <c r="H112" s="117">
        <v>100000</v>
      </c>
      <c r="I112" s="136">
        <f t="shared" si="2"/>
        <v>100</v>
      </c>
      <c r="J112" s="32">
        <v>0.9</v>
      </c>
      <c r="K112" s="32">
        <f t="shared" si="5"/>
        <v>90</v>
      </c>
      <c r="L112" s="121"/>
      <c r="M112" s="136"/>
      <c r="N112" s="40">
        <v>40000</v>
      </c>
    </row>
    <row r="113" spans="1:14" s="21" customFormat="1" ht="30">
      <c r="A113" s="115" t="s">
        <v>793</v>
      </c>
      <c r="B113" s="114" t="s">
        <v>639</v>
      </c>
      <c r="C113" s="115" t="s">
        <v>640</v>
      </c>
      <c r="D113" s="22" t="s">
        <v>103</v>
      </c>
      <c r="E113" s="115" t="s">
        <v>641</v>
      </c>
      <c r="F113" s="115" t="s">
        <v>642</v>
      </c>
      <c r="G113" s="115" t="s">
        <v>591</v>
      </c>
      <c r="H113" s="117">
        <v>100000</v>
      </c>
      <c r="I113" s="136">
        <f t="shared" si="2"/>
        <v>100</v>
      </c>
      <c r="J113" s="32">
        <v>0.8</v>
      </c>
      <c r="K113" s="32">
        <f t="shared" si="5"/>
        <v>80</v>
      </c>
      <c r="L113" s="121"/>
      <c r="M113" s="136"/>
      <c r="N113" s="40"/>
    </row>
    <row r="114" spans="1:14" s="21" customFormat="1" ht="30">
      <c r="A114" s="115" t="s">
        <v>792</v>
      </c>
      <c r="B114" s="114" t="s">
        <v>639</v>
      </c>
      <c r="C114" s="115" t="s">
        <v>640</v>
      </c>
      <c r="D114" s="22" t="s">
        <v>24</v>
      </c>
      <c r="E114" s="115" t="s">
        <v>641</v>
      </c>
      <c r="F114" s="115" t="s">
        <v>642</v>
      </c>
      <c r="G114" s="115" t="s">
        <v>591</v>
      </c>
      <c r="H114" s="117">
        <v>100000</v>
      </c>
      <c r="I114" s="136">
        <f t="shared" si="2"/>
        <v>100</v>
      </c>
      <c r="J114" s="32">
        <v>0.6</v>
      </c>
      <c r="K114" s="32">
        <f t="shared" si="5"/>
        <v>60</v>
      </c>
      <c r="L114" s="121"/>
      <c r="M114" s="136"/>
      <c r="N114" s="40"/>
    </row>
    <row r="115" spans="1:14" s="21" customFormat="1" ht="90">
      <c r="A115" s="115" t="s">
        <v>796</v>
      </c>
      <c r="B115" s="114" t="s">
        <v>643</v>
      </c>
      <c r="C115" s="115" t="s">
        <v>644</v>
      </c>
      <c r="D115" s="113" t="s">
        <v>0</v>
      </c>
      <c r="E115" s="114" t="s">
        <v>645</v>
      </c>
      <c r="F115" s="115" t="s">
        <v>646</v>
      </c>
      <c r="G115" s="114" t="s">
        <v>532</v>
      </c>
      <c r="H115" s="117">
        <v>110000</v>
      </c>
      <c r="I115" s="136">
        <f t="shared" si="2"/>
        <v>110</v>
      </c>
      <c r="J115" s="32"/>
      <c r="K115" s="32"/>
      <c r="L115" s="121" t="s">
        <v>817</v>
      </c>
      <c r="M115" s="136" t="s">
        <v>820</v>
      </c>
      <c r="N115" s="40" t="s">
        <v>813</v>
      </c>
    </row>
    <row r="116" spans="1:14" s="21" customFormat="1" ht="90">
      <c r="A116" s="115" t="s">
        <v>795</v>
      </c>
      <c r="B116" s="114" t="s">
        <v>643</v>
      </c>
      <c r="C116" s="115" t="s">
        <v>644</v>
      </c>
      <c r="D116" s="22" t="s">
        <v>103</v>
      </c>
      <c r="E116" s="114" t="s">
        <v>645</v>
      </c>
      <c r="F116" s="115" t="s">
        <v>646</v>
      </c>
      <c r="G116" s="114" t="s">
        <v>532</v>
      </c>
      <c r="H116" s="117">
        <v>110000</v>
      </c>
      <c r="I116" s="136">
        <f t="shared" si="2"/>
        <v>110</v>
      </c>
      <c r="J116" s="32"/>
      <c r="K116" s="32"/>
      <c r="L116" s="121" t="s">
        <v>817</v>
      </c>
      <c r="M116" s="136" t="s">
        <v>820</v>
      </c>
      <c r="N116" s="40" t="s">
        <v>813</v>
      </c>
    </row>
    <row r="117" spans="1:14" s="21" customFormat="1" ht="43.2">
      <c r="A117" s="115" t="s">
        <v>799</v>
      </c>
      <c r="B117" s="114" t="s">
        <v>647</v>
      </c>
      <c r="C117" s="115" t="s">
        <v>648</v>
      </c>
      <c r="D117" s="113" t="s">
        <v>0</v>
      </c>
      <c r="E117" s="115" t="s">
        <v>649</v>
      </c>
      <c r="F117" s="115" t="s">
        <v>650</v>
      </c>
      <c r="G117" s="114" t="s">
        <v>532</v>
      </c>
      <c r="H117" s="117">
        <v>250000</v>
      </c>
      <c r="I117" s="136">
        <f t="shared" si="2"/>
        <v>250</v>
      </c>
      <c r="J117" s="32">
        <v>0.9</v>
      </c>
      <c r="K117" s="32">
        <f t="shared" si="5"/>
        <v>225</v>
      </c>
      <c r="L117" s="121"/>
      <c r="M117" s="136"/>
      <c r="N117" s="40"/>
    </row>
    <row r="118" spans="1:14" s="21" customFormat="1" ht="43.2">
      <c r="A118" s="115" t="s">
        <v>798</v>
      </c>
      <c r="B118" s="114" t="s">
        <v>647</v>
      </c>
      <c r="C118" s="115" t="s">
        <v>648</v>
      </c>
      <c r="D118" s="22" t="s">
        <v>103</v>
      </c>
      <c r="E118" s="115" t="s">
        <v>649</v>
      </c>
      <c r="F118" s="115" t="s">
        <v>650</v>
      </c>
      <c r="G118" s="114" t="s">
        <v>532</v>
      </c>
      <c r="H118" s="117">
        <v>250000</v>
      </c>
      <c r="I118" s="136">
        <f t="shared" si="2"/>
        <v>250</v>
      </c>
      <c r="J118" s="32">
        <v>0.8</v>
      </c>
      <c r="K118" s="32">
        <f t="shared" si="5"/>
        <v>200</v>
      </c>
      <c r="L118" s="121"/>
      <c r="M118" s="136"/>
      <c r="N118" s="40"/>
    </row>
    <row r="119" spans="1:14" s="21" customFormat="1" ht="43.2">
      <c r="A119" s="115" t="s">
        <v>797</v>
      </c>
      <c r="B119" s="114" t="s">
        <v>647</v>
      </c>
      <c r="C119" s="115" t="s">
        <v>648</v>
      </c>
      <c r="D119" s="22" t="s">
        <v>24</v>
      </c>
      <c r="E119" s="115" t="s">
        <v>649</v>
      </c>
      <c r="F119" s="115" t="s">
        <v>650</v>
      </c>
      <c r="G119" s="114" t="s">
        <v>532</v>
      </c>
      <c r="H119" s="117">
        <v>250000</v>
      </c>
      <c r="I119" s="136">
        <f t="shared" si="2"/>
        <v>250</v>
      </c>
      <c r="J119" s="32">
        <v>0.6</v>
      </c>
      <c r="K119" s="32">
        <f t="shared" si="5"/>
        <v>150</v>
      </c>
      <c r="L119" s="121"/>
      <c r="M119" s="136"/>
      <c r="N119" s="40"/>
    </row>
    <row r="120" spans="1:14" s="21" customFormat="1" ht="43.2">
      <c r="A120" s="114" t="s">
        <v>801</v>
      </c>
      <c r="B120" s="114" t="s">
        <v>497</v>
      </c>
      <c r="C120" s="115" t="s">
        <v>651</v>
      </c>
      <c r="D120" s="113" t="s">
        <v>0</v>
      </c>
      <c r="E120" s="114" t="s">
        <v>652</v>
      </c>
      <c r="F120" s="114" t="s">
        <v>653</v>
      </c>
      <c r="G120" s="115" t="s">
        <v>529</v>
      </c>
      <c r="H120" s="116">
        <v>55000</v>
      </c>
      <c r="I120" s="136">
        <f t="shared" si="2"/>
        <v>55</v>
      </c>
      <c r="J120" s="32">
        <v>0.9</v>
      </c>
      <c r="K120" s="32">
        <f t="shared" si="5"/>
        <v>49.5</v>
      </c>
      <c r="L120" s="121"/>
      <c r="M120" s="136"/>
      <c r="N120" s="40">
        <f>H120</f>
        <v>55000</v>
      </c>
    </row>
    <row r="121" spans="1:14" s="21" customFormat="1" ht="43.2">
      <c r="A121" s="114" t="s">
        <v>800</v>
      </c>
      <c r="B121" s="114" t="s">
        <v>497</v>
      </c>
      <c r="C121" s="115" t="s">
        <v>651</v>
      </c>
      <c r="D121" s="22" t="s">
        <v>103</v>
      </c>
      <c r="E121" s="114" t="s">
        <v>652</v>
      </c>
      <c r="F121" s="114" t="s">
        <v>653</v>
      </c>
      <c r="G121" s="115" t="s">
        <v>529</v>
      </c>
      <c r="H121" s="116">
        <v>55000</v>
      </c>
      <c r="I121" s="136">
        <f t="shared" si="2"/>
        <v>55</v>
      </c>
      <c r="J121" s="32">
        <v>0.8</v>
      </c>
      <c r="K121" s="32">
        <f t="shared" si="5"/>
        <v>44</v>
      </c>
      <c r="L121" s="121"/>
      <c r="M121" s="136"/>
      <c r="N121" s="40"/>
    </row>
    <row r="122" spans="1:14" s="21" customFormat="1" ht="43.2">
      <c r="A122" s="114" t="s">
        <v>711</v>
      </c>
      <c r="B122" s="114" t="s">
        <v>497</v>
      </c>
      <c r="C122" s="115" t="s">
        <v>651</v>
      </c>
      <c r="D122" s="22" t="s">
        <v>24</v>
      </c>
      <c r="E122" s="114" t="s">
        <v>652</v>
      </c>
      <c r="F122" s="114" t="s">
        <v>653</v>
      </c>
      <c r="G122" s="115" t="s">
        <v>529</v>
      </c>
      <c r="H122" s="116">
        <v>55000</v>
      </c>
      <c r="I122" s="136">
        <f t="shared" si="2"/>
        <v>55</v>
      </c>
      <c r="J122" s="32">
        <v>0.6</v>
      </c>
      <c r="K122" s="32">
        <f t="shared" si="5"/>
        <v>33</v>
      </c>
      <c r="L122" s="121"/>
      <c r="M122" s="136"/>
      <c r="N122" s="40"/>
    </row>
    <row r="123" spans="1:14" s="21" customFormat="1" ht="28.8">
      <c r="A123" s="114" t="s">
        <v>803</v>
      </c>
      <c r="B123" s="114" t="s">
        <v>498</v>
      </c>
      <c r="C123" s="115" t="s">
        <v>654</v>
      </c>
      <c r="D123" s="118" t="s">
        <v>0</v>
      </c>
      <c r="E123" s="114" t="s">
        <v>494</v>
      </c>
      <c r="F123" s="115" t="s">
        <v>606</v>
      </c>
      <c r="G123" s="115" t="s">
        <v>573</v>
      </c>
      <c r="H123" s="117">
        <v>99475</v>
      </c>
      <c r="I123" s="136">
        <f t="shared" si="2"/>
        <v>99.474999999999994</v>
      </c>
      <c r="J123" s="32">
        <v>0.9</v>
      </c>
      <c r="K123" s="32">
        <f t="shared" si="5"/>
        <v>89.527500000000003</v>
      </c>
      <c r="L123" s="121"/>
      <c r="M123" s="136"/>
      <c r="N123" s="40">
        <f>H123</f>
        <v>99475</v>
      </c>
    </row>
    <row r="124" spans="1:14" s="21" customFormat="1" ht="30">
      <c r="A124" s="114" t="s">
        <v>802</v>
      </c>
      <c r="B124" s="114" t="s">
        <v>498</v>
      </c>
      <c r="C124" s="115" t="s">
        <v>654</v>
      </c>
      <c r="D124" s="22" t="s">
        <v>103</v>
      </c>
      <c r="E124" s="114" t="s">
        <v>494</v>
      </c>
      <c r="F124" s="115" t="s">
        <v>606</v>
      </c>
      <c r="G124" s="115" t="s">
        <v>573</v>
      </c>
      <c r="H124" s="117">
        <v>99475</v>
      </c>
      <c r="I124" s="136">
        <f t="shared" si="2"/>
        <v>99.474999999999994</v>
      </c>
      <c r="J124" s="32">
        <v>0.8</v>
      </c>
      <c r="K124" s="32">
        <f t="shared" si="5"/>
        <v>79.58</v>
      </c>
      <c r="L124" s="121"/>
      <c r="M124" s="136"/>
      <c r="N124" s="40"/>
    </row>
    <row r="125" spans="1:14" s="21" customFormat="1" ht="57.6">
      <c r="A125" s="115" t="s">
        <v>805</v>
      </c>
      <c r="B125" s="114" t="s">
        <v>499</v>
      </c>
      <c r="C125" s="115" t="s">
        <v>655</v>
      </c>
      <c r="D125" s="118" t="s">
        <v>507</v>
      </c>
      <c r="E125" s="114" t="s">
        <v>707</v>
      </c>
      <c r="F125" s="115" t="s">
        <v>656</v>
      </c>
      <c r="G125" s="115" t="s">
        <v>526</v>
      </c>
      <c r="H125" s="117">
        <v>100000</v>
      </c>
      <c r="I125" s="136">
        <f t="shared" si="2"/>
        <v>100</v>
      </c>
      <c r="J125" s="32">
        <v>0.9</v>
      </c>
      <c r="K125" s="32">
        <f t="shared" si="5"/>
        <v>90</v>
      </c>
      <c r="L125" s="121"/>
      <c r="M125" s="136"/>
      <c r="N125" s="40">
        <f>H125</f>
        <v>100000</v>
      </c>
    </row>
    <row r="126" spans="1:14" s="21" customFormat="1" ht="57.6">
      <c r="A126" s="115" t="s">
        <v>804</v>
      </c>
      <c r="B126" s="114" t="s">
        <v>499</v>
      </c>
      <c r="C126" s="115" t="s">
        <v>655</v>
      </c>
      <c r="D126" s="22" t="s">
        <v>103</v>
      </c>
      <c r="E126" s="114" t="s">
        <v>707</v>
      </c>
      <c r="F126" s="115" t="s">
        <v>656</v>
      </c>
      <c r="G126" s="115" t="s">
        <v>526</v>
      </c>
      <c r="H126" s="117">
        <v>100000</v>
      </c>
      <c r="I126" s="136">
        <f t="shared" si="2"/>
        <v>100</v>
      </c>
      <c r="J126" s="32">
        <v>0.8</v>
      </c>
      <c r="K126" s="32">
        <f t="shared" si="5"/>
        <v>80</v>
      </c>
      <c r="L126" s="121"/>
      <c r="M126" s="136"/>
      <c r="N126" s="40"/>
    </row>
    <row r="127" spans="1:14" s="21" customFormat="1" ht="57.6">
      <c r="A127" s="115" t="s">
        <v>717</v>
      </c>
      <c r="B127" s="114" t="s">
        <v>499</v>
      </c>
      <c r="C127" s="115" t="s">
        <v>655</v>
      </c>
      <c r="D127" s="22" t="s">
        <v>24</v>
      </c>
      <c r="E127" s="114" t="s">
        <v>707</v>
      </c>
      <c r="F127" s="115" t="s">
        <v>656</v>
      </c>
      <c r="G127" s="115" t="s">
        <v>526</v>
      </c>
      <c r="H127" s="117">
        <v>100000</v>
      </c>
      <c r="I127" s="136">
        <f t="shared" si="2"/>
        <v>100</v>
      </c>
      <c r="J127" s="32">
        <v>0.6</v>
      </c>
      <c r="K127" s="32">
        <f t="shared" si="5"/>
        <v>60</v>
      </c>
      <c r="L127" s="121"/>
      <c r="M127" s="136"/>
      <c r="N127" s="40"/>
    </row>
    <row r="128" spans="1:14" s="21" customFormat="1" ht="43.2">
      <c r="A128" s="115" t="s">
        <v>806</v>
      </c>
      <c r="B128" s="114" t="s">
        <v>500</v>
      </c>
      <c r="C128" s="115" t="s">
        <v>657</v>
      </c>
      <c r="D128" s="118" t="s">
        <v>507</v>
      </c>
      <c r="E128" s="115" t="s">
        <v>658</v>
      </c>
      <c r="F128" s="115" t="s">
        <v>659</v>
      </c>
      <c r="G128" s="115" t="s">
        <v>529</v>
      </c>
      <c r="H128" s="117">
        <v>100000</v>
      </c>
      <c r="I128" s="136">
        <f t="shared" si="2"/>
        <v>100</v>
      </c>
      <c r="J128" s="32">
        <v>0.9</v>
      </c>
      <c r="K128" s="32">
        <f t="shared" si="5"/>
        <v>90</v>
      </c>
      <c r="L128" s="121"/>
      <c r="M128" s="136"/>
      <c r="N128" s="40">
        <v>5000</v>
      </c>
    </row>
    <row r="129" spans="1:14" s="21" customFormat="1" ht="43.2">
      <c r="A129" s="115" t="s">
        <v>762</v>
      </c>
      <c r="B129" s="114" t="s">
        <v>500</v>
      </c>
      <c r="C129" s="115" t="s">
        <v>657</v>
      </c>
      <c r="D129" s="22" t="s">
        <v>103</v>
      </c>
      <c r="E129" s="115" t="s">
        <v>658</v>
      </c>
      <c r="F129" s="115" t="s">
        <v>659</v>
      </c>
      <c r="G129" s="115" t="s">
        <v>529</v>
      </c>
      <c r="H129" s="117">
        <v>100000</v>
      </c>
      <c r="I129" s="136">
        <f t="shared" si="2"/>
        <v>100</v>
      </c>
      <c r="J129" s="32">
        <v>0.8</v>
      </c>
      <c r="K129" s="32">
        <f t="shared" si="5"/>
        <v>80</v>
      </c>
      <c r="L129" s="121"/>
      <c r="M129" s="136"/>
      <c r="N129" s="40"/>
    </row>
    <row r="130" spans="1:14" s="21" customFormat="1" ht="43.2">
      <c r="A130" s="115" t="s">
        <v>749</v>
      </c>
      <c r="B130" s="114" t="s">
        <v>500</v>
      </c>
      <c r="C130" s="115" t="s">
        <v>657</v>
      </c>
      <c r="D130" s="22" t="s">
        <v>24</v>
      </c>
      <c r="E130" s="115" t="s">
        <v>658</v>
      </c>
      <c r="F130" s="115" t="s">
        <v>659</v>
      </c>
      <c r="G130" s="115" t="s">
        <v>529</v>
      </c>
      <c r="H130" s="117">
        <v>100000</v>
      </c>
      <c r="I130" s="136">
        <f t="shared" si="2"/>
        <v>100</v>
      </c>
      <c r="J130" s="32">
        <v>0.6</v>
      </c>
      <c r="K130" s="32">
        <f t="shared" si="5"/>
        <v>60</v>
      </c>
      <c r="L130" s="121"/>
      <c r="M130" s="136"/>
      <c r="N130" s="40"/>
    </row>
    <row r="131" spans="1:14" s="21" customFormat="1" ht="28.8">
      <c r="A131" s="115" t="s">
        <v>661</v>
      </c>
      <c r="B131" s="114" t="s">
        <v>501</v>
      </c>
      <c r="C131" s="115" t="s">
        <v>660</v>
      </c>
      <c r="D131" s="118" t="s">
        <v>507</v>
      </c>
      <c r="E131" s="115" t="s">
        <v>662</v>
      </c>
      <c r="F131" s="115" t="s">
        <v>663</v>
      </c>
      <c r="G131" s="114" t="s">
        <v>554</v>
      </c>
      <c r="H131" s="117">
        <v>50000</v>
      </c>
      <c r="I131" s="136">
        <f t="shared" si="2"/>
        <v>50</v>
      </c>
      <c r="J131" s="32">
        <v>1</v>
      </c>
      <c r="K131" s="32">
        <f t="shared" si="5"/>
        <v>50</v>
      </c>
      <c r="L131" s="121"/>
      <c r="M131" s="136"/>
      <c r="N131" s="40">
        <v>50000</v>
      </c>
    </row>
    <row r="132" spans="1:14" s="21" customFormat="1" ht="28.8">
      <c r="A132" s="115" t="s">
        <v>808</v>
      </c>
      <c r="B132" s="114" t="s">
        <v>502</v>
      </c>
      <c r="C132" s="115" t="s">
        <v>664</v>
      </c>
      <c r="D132" s="118" t="s">
        <v>507</v>
      </c>
      <c r="E132" s="115" t="s">
        <v>665</v>
      </c>
      <c r="F132" s="115" t="s">
        <v>659</v>
      </c>
      <c r="G132" s="115" t="s">
        <v>99</v>
      </c>
      <c r="H132" s="117">
        <v>100000</v>
      </c>
      <c r="I132" s="136">
        <f t="shared" ref="I132:I141" si="6">H132/1000</f>
        <v>100</v>
      </c>
      <c r="J132" s="32">
        <v>0.9</v>
      </c>
      <c r="K132" s="32">
        <f t="shared" si="5"/>
        <v>90</v>
      </c>
      <c r="L132" s="121"/>
      <c r="M132" s="136"/>
      <c r="N132" s="40">
        <v>10000</v>
      </c>
    </row>
    <row r="133" spans="1:14" s="21" customFormat="1" ht="30">
      <c r="A133" s="115" t="s">
        <v>104</v>
      </c>
      <c r="B133" s="114" t="s">
        <v>502</v>
      </c>
      <c r="C133" s="115" t="s">
        <v>664</v>
      </c>
      <c r="D133" s="22" t="s">
        <v>103</v>
      </c>
      <c r="E133" s="115" t="s">
        <v>665</v>
      </c>
      <c r="F133" s="115" t="s">
        <v>659</v>
      </c>
      <c r="G133" s="115" t="s">
        <v>99</v>
      </c>
      <c r="H133" s="117">
        <v>100000</v>
      </c>
      <c r="I133" s="136">
        <f t="shared" si="6"/>
        <v>100</v>
      </c>
      <c r="J133" s="32">
        <v>0.8</v>
      </c>
      <c r="K133" s="32">
        <f t="shared" si="5"/>
        <v>80</v>
      </c>
      <c r="L133" s="121"/>
      <c r="M133" s="136"/>
      <c r="N133" s="40"/>
    </row>
    <row r="134" spans="1:14" s="21" customFormat="1" ht="30">
      <c r="A134" s="115" t="s">
        <v>807</v>
      </c>
      <c r="B134" s="114" t="s">
        <v>502</v>
      </c>
      <c r="C134" s="115" t="s">
        <v>664</v>
      </c>
      <c r="D134" s="22" t="s">
        <v>24</v>
      </c>
      <c r="E134" s="115" t="s">
        <v>665</v>
      </c>
      <c r="F134" s="115" t="s">
        <v>659</v>
      </c>
      <c r="G134" s="115" t="s">
        <v>99</v>
      </c>
      <c r="H134" s="117">
        <v>100000</v>
      </c>
      <c r="I134" s="136">
        <f t="shared" si="6"/>
        <v>100</v>
      </c>
      <c r="J134" s="32">
        <v>0.6</v>
      </c>
      <c r="K134" s="32">
        <f t="shared" si="5"/>
        <v>60</v>
      </c>
      <c r="L134" s="121"/>
      <c r="M134" s="136"/>
      <c r="N134" s="40"/>
    </row>
    <row r="135" spans="1:14" s="21" customFormat="1" ht="90">
      <c r="A135" s="115" t="s">
        <v>810</v>
      </c>
      <c r="B135" s="114" t="s">
        <v>503</v>
      </c>
      <c r="C135" s="115" t="s">
        <v>666</v>
      </c>
      <c r="D135" s="118" t="s">
        <v>507</v>
      </c>
      <c r="E135" s="115" t="s">
        <v>667</v>
      </c>
      <c r="F135" s="115" t="s">
        <v>668</v>
      </c>
      <c r="G135" s="115" t="s">
        <v>529</v>
      </c>
      <c r="H135" s="117">
        <v>125000</v>
      </c>
      <c r="I135" s="136">
        <f t="shared" si="6"/>
        <v>125</v>
      </c>
      <c r="J135" s="32"/>
      <c r="K135" s="32">
        <f t="shared" si="5"/>
        <v>0</v>
      </c>
      <c r="L135" s="121" t="s">
        <v>814</v>
      </c>
      <c r="M135" s="136" t="s">
        <v>821</v>
      </c>
      <c r="N135" s="40" t="s">
        <v>813</v>
      </c>
    </row>
    <row r="136" spans="1:14" s="21" customFormat="1" ht="90">
      <c r="A136" s="115" t="s">
        <v>809</v>
      </c>
      <c r="B136" s="114" t="s">
        <v>503</v>
      </c>
      <c r="C136" s="115" t="s">
        <v>666</v>
      </c>
      <c r="D136" s="22" t="s">
        <v>103</v>
      </c>
      <c r="E136" s="115" t="s">
        <v>667</v>
      </c>
      <c r="F136" s="115" t="s">
        <v>668</v>
      </c>
      <c r="G136" s="115" t="s">
        <v>529</v>
      </c>
      <c r="H136" s="117">
        <v>125000</v>
      </c>
      <c r="I136" s="136">
        <f t="shared" si="6"/>
        <v>125</v>
      </c>
      <c r="J136" s="32"/>
      <c r="K136" s="32">
        <f t="shared" si="5"/>
        <v>0</v>
      </c>
      <c r="L136" s="121" t="s">
        <v>814</v>
      </c>
      <c r="M136" s="136" t="s">
        <v>821</v>
      </c>
      <c r="N136" s="40" t="s">
        <v>813</v>
      </c>
    </row>
    <row r="137" spans="1:14" s="21" customFormat="1" ht="43.2">
      <c r="A137" s="114" t="s">
        <v>809</v>
      </c>
      <c r="B137" s="114" t="s">
        <v>504</v>
      </c>
      <c r="C137" s="114" t="s">
        <v>708</v>
      </c>
      <c r="D137" s="118" t="s">
        <v>507</v>
      </c>
      <c r="E137" s="114" t="s">
        <v>525</v>
      </c>
      <c r="F137" s="115" t="s">
        <v>668</v>
      </c>
      <c r="G137" s="115" t="s">
        <v>529</v>
      </c>
      <c r="H137" s="116">
        <v>60000</v>
      </c>
      <c r="I137" s="136">
        <f t="shared" si="6"/>
        <v>60</v>
      </c>
      <c r="J137" s="32">
        <v>0.9</v>
      </c>
      <c r="K137" s="32">
        <f t="shared" si="5"/>
        <v>54</v>
      </c>
      <c r="L137" s="121"/>
      <c r="M137" s="136"/>
      <c r="N137" s="40"/>
    </row>
    <row r="138" spans="1:14" s="21" customFormat="1" ht="43.2">
      <c r="A138" s="114" t="s">
        <v>810</v>
      </c>
      <c r="B138" s="114" t="s">
        <v>504</v>
      </c>
      <c r="C138" s="114" t="s">
        <v>708</v>
      </c>
      <c r="D138" s="22" t="s">
        <v>103</v>
      </c>
      <c r="E138" s="114" t="s">
        <v>525</v>
      </c>
      <c r="F138" s="115" t="s">
        <v>668</v>
      </c>
      <c r="G138" s="115" t="s">
        <v>529</v>
      </c>
      <c r="H138" s="116">
        <v>60000</v>
      </c>
      <c r="I138" s="136">
        <f t="shared" si="6"/>
        <v>60</v>
      </c>
      <c r="J138" s="32">
        <v>0.8</v>
      </c>
      <c r="K138" s="32">
        <f t="shared" si="5"/>
        <v>48</v>
      </c>
      <c r="L138" s="121"/>
      <c r="M138" s="136"/>
      <c r="N138" s="40"/>
    </row>
    <row r="139" spans="1:14" s="21" customFormat="1" ht="60">
      <c r="A139" s="114" t="s">
        <v>105</v>
      </c>
      <c r="B139" s="114" t="s">
        <v>669</v>
      </c>
      <c r="C139" s="114" t="s">
        <v>670</v>
      </c>
      <c r="D139" s="118" t="s">
        <v>507</v>
      </c>
      <c r="E139" s="126" t="s">
        <v>671</v>
      </c>
      <c r="F139" s="114" t="s">
        <v>672</v>
      </c>
      <c r="G139" s="115" t="s">
        <v>512</v>
      </c>
      <c r="H139" s="116">
        <v>100000</v>
      </c>
      <c r="I139" s="136">
        <f t="shared" si="6"/>
        <v>100</v>
      </c>
      <c r="J139" s="32"/>
      <c r="K139" s="32">
        <f t="shared" si="5"/>
        <v>0</v>
      </c>
      <c r="L139" s="121" t="s">
        <v>814</v>
      </c>
      <c r="M139" s="136" t="s">
        <v>822</v>
      </c>
      <c r="N139" s="40" t="s">
        <v>813</v>
      </c>
    </row>
    <row r="140" spans="1:14" s="21" customFormat="1" ht="60">
      <c r="A140" s="114" t="s">
        <v>811</v>
      </c>
      <c r="B140" s="114" t="s">
        <v>669</v>
      </c>
      <c r="C140" s="114" t="s">
        <v>670</v>
      </c>
      <c r="D140" s="22" t="s">
        <v>103</v>
      </c>
      <c r="E140" s="126" t="s">
        <v>671</v>
      </c>
      <c r="F140" s="114" t="s">
        <v>672</v>
      </c>
      <c r="G140" s="115" t="s">
        <v>512</v>
      </c>
      <c r="H140" s="116">
        <v>100000</v>
      </c>
      <c r="I140" s="136">
        <f t="shared" si="6"/>
        <v>100</v>
      </c>
      <c r="J140" s="32"/>
      <c r="K140" s="32">
        <f t="shared" si="5"/>
        <v>0</v>
      </c>
      <c r="L140" s="121" t="s">
        <v>814</v>
      </c>
      <c r="M140" s="136" t="s">
        <v>822</v>
      </c>
      <c r="N140" s="40" t="s">
        <v>813</v>
      </c>
    </row>
    <row r="141" spans="1:14" s="21" customFormat="1" ht="57.6">
      <c r="A141" s="115" t="s">
        <v>674</v>
      </c>
      <c r="B141" s="114" t="s">
        <v>505</v>
      </c>
      <c r="C141" s="115" t="s">
        <v>673</v>
      </c>
      <c r="D141" s="118" t="s">
        <v>507</v>
      </c>
      <c r="E141" s="126" t="s">
        <v>709</v>
      </c>
      <c r="F141" s="115" t="s">
        <v>675</v>
      </c>
      <c r="G141" s="115" t="s">
        <v>676</v>
      </c>
      <c r="H141" s="117">
        <v>50000</v>
      </c>
      <c r="I141" s="136">
        <f t="shared" si="6"/>
        <v>50</v>
      </c>
      <c r="J141" s="32">
        <v>1</v>
      </c>
      <c r="K141" s="32">
        <f t="shared" si="5"/>
        <v>50</v>
      </c>
      <c r="L141" s="121"/>
      <c r="M141" s="136"/>
      <c r="N141" s="40"/>
    </row>
    <row r="142" spans="1:14">
      <c r="I142" s="132"/>
      <c r="J142" s="133"/>
      <c r="K142" s="133"/>
      <c r="L142" s="134"/>
      <c r="M142" s="132"/>
      <c r="N142" s="135"/>
    </row>
    <row r="143" spans="1:14">
      <c r="I143" s="132"/>
      <c r="J143" s="133"/>
      <c r="K143" s="133"/>
      <c r="L143" s="134"/>
      <c r="M143" s="132"/>
      <c r="N143" s="135"/>
    </row>
    <row r="144" spans="1:14">
      <c r="I144" s="132"/>
      <c r="J144" s="133"/>
      <c r="K144" s="133"/>
      <c r="L144" s="134"/>
      <c r="M144" s="132"/>
      <c r="N144" s="135"/>
    </row>
    <row r="145" spans="9:14">
      <c r="I145" s="132"/>
      <c r="J145" s="133"/>
      <c r="K145" s="133"/>
      <c r="L145" s="134"/>
      <c r="M145" s="132"/>
      <c r="N145" s="135"/>
    </row>
    <row r="146" spans="9:14">
      <c r="I146" s="132"/>
      <c r="J146" s="133"/>
      <c r="K146" s="133"/>
      <c r="L146" s="134"/>
      <c r="M146" s="132"/>
      <c r="N146" s="135"/>
    </row>
    <row r="147" spans="9:14">
      <c r="I147" s="132"/>
      <c r="J147" s="133"/>
      <c r="K147" s="133"/>
      <c r="L147" s="134"/>
      <c r="M147" s="132"/>
      <c r="N147" s="135"/>
    </row>
  </sheetData>
  <autoFilter ref="A1:N141"/>
  <phoneticPr fontId="2" type="noConversion"/>
  <printOptions horizontalCentered="1"/>
  <pageMargins left="0" right="0" top="0.55118110236220474" bottom="0.35433070866141736" header="0.27559055118110237" footer="0.19685039370078741"/>
  <pageSetup paperSize="9" scale="79" firstPageNumber="4294963191" fitToHeight="0" orientation="landscape" r:id="rId1"/>
  <headerFooter alignWithMargins="0">
    <oddHeader>&amp;C&amp;"華康儷黑 Std W5,粗體"&amp;14 107學年度教師研究績效考核-研究暨產學合作計畫(民間產學及其他政府部會)&amp;R附件三</oddHead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3"/>
  <sheetViews>
    <sheetView workbookViewId="0">
      <selection activeCell="C15" sqref="C15"/>
    </sheetView>
  </sheetViews>
  <sheetFormatPr defaultColWidth="9" defaultRowHeight="22.5" customHeight="1"/>
  <cols>
    <col min="1" max="1" width="9" style="3"/>
    <col min="2" max="2" width="22.109375" style="3" customWidth="1"/>
    <col min="3" max="3" width="50" style="3" customWidth="1"/>
    <col min="4" max="4" width="14.109375" style="3" customWidth="1"/>
    <col min="5" max="6" width="9" style="3" customWidth="1"/>
    <col min="7" max="7" width="9" style="3" hidden="1" customWidth="1"/>
    <col min="8" max="8" width="0" style="3" hidden="1" customWidth="1"/>
    <col min="9" max="9" width="9" style="3"/>
    <col min="10" max="10" width="13.6640625" style="3" customWidth="1"/>
    <col min="11" max="16384" width="9" style="3"/>
  </cols>
  <sheetData>
    <row r="1" spans="1:10" ht="22.5" customHeight="1">
      <c r="A1" s="1" t="s">
        <v>15</v>
      </c>
      <c r="B1" s="1" t="s">
        <v>16</v>
      </c>
      <c r="C1" s="2" t="s">
        <v>23</v>
      </c>
      <c r="D1" s="2" t="s">
        <v>20</v>
      </c>
      <c r="E1" s="2" t="s">
        <v>21</v>
      </c>
      <c r="F1" s="2" t="s">
        <v>8</v>
      </c>
      <c r="G1" s="2" t="s">
        <v>9</v>
      </c>
      <c r="H1" s="1" t="s">
        <v>21</v>
      </c>
      <c r="I1" s="1" t="s">
        <v>9</v>
      </c>
      <c r="J1" s="2" t="s">
        <v>10</v>
      </c>
    </row>
    <row r="2" spans="1:10" ht="22.5" customHeight="1">
      <c r="A2" s="105" t="s">
        <v>400</v>
      </c>
      <c r="B2" s="78" t="s">
        <v>70</v>
      </c>
      <c r="C2" s="105" t="s">
        <v>401</v>
      </c>
      <c r="D2" s="78" t="s">
        <v>22</v>
      </c>
      <c r="E2" s="78">
        <v>30</v>
      </c>
      <c r="F2" s="78">
        <v>1</v>
      </c>
      <c r="G2" s="78">
        <v>30</v>
      </c>
      <c r="H2" s="78">
        <v>30</v>
      </c>
      <c r="I2" s="77">
        <f t="shared" ref="I2:I3" si="0">E2*F2</f>
        <v>30</v>
      </c>
      <c r="J2" s="42"/>
    </row>
    <row r="3" spans="1:10" ht="22.5" customHeight="1">
      <c r="A3" s="105" t="s">
        <v>400</v>
      </c>
      <c r="B3" s="78" t="s">
        <v>100</v>
      </c>
      <c r="C3" s="106" t="s">
        <v>402</v>
      </c>
      <c r="D3" s="77" t="s">
        <v>71</v>
      </c>
      <c r="E3" s="77">
        <v>30</v>
      </c>
      <c r="F3" s="77">
        <v>1</v>
      </c>
      <c r="G3" s="77"/>
      <c r="H3" s="77">
        <v>30</v>
      </c>
      <c r="I3" s="77">
        <f t="shared" si="0"/>
        <v>30</v>
      </c>
      <c r="J3" s="42"/>
    </row>
  </sheetData>
  <autoFilter ref="A1:J2"/>
  <sortState ref="A2:J12">
    <sortCondition ref="A2:A12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>&amp;C 107學年度教師研究績效考核-藝術展演&amp;R附件四</oddHead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7"/>
  <sheetViews>
    <sheetView zoomScale="90" zoomScaleNormal="90" workbookViewId="0">
      <selection activeCell="F13" sqref="F13"/>
    </sheetView>
  </sheetViews>
  <sheetFormatPr defaultColWidth="9" defaultRowHeight="16.2"/>
  <cols>
    <col min="1" max="1" width="9" style="13"/>
    <col min="2" max="2" width="17.33203125" style="16" customWidth="1"/>
    <col min="3" max="3" width="31.5546875" style="16" customWidth="1"/>
    <col min="4" max="4" width="14.77734375" style="16" customWidth="1"/>
    <col min="5" max="5" width="14.109375" style="16" customWidth="1"/>
    <col min="6" max="6" width="11.21875" style="16" customWidth="1"/>
    <col min="7" max="7" width="10.21875" style="16" customWidth="1"/>
    <col min="8" max="9" width="9" style="13"/>
    <col min="10" max="10" width="13.77734375" style="13" customWidth="1"/>
    <col min="11" max="11" width="17.77734375" style="13" customWidth="1"/>
    <col min="12" max="16384" width="9" style="13"/>
  </cols>
  <sheetData>
    <row r="1" spans="1:10" ht="35.4" customHeight="1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1" t="s">
        <v>21</v>
      </c>
      <c r="H1" s="1" t="s">
        <v>8</v>
      </c>
      <c r="I1" s="1" t="s">
        <v>64</v>
      </c>
      <c r="J1" s="1" t="s">
        <v>10</v>
      </c>
    </row>
    <row r="2" spans="1:10" ht="45" customHeight="1">
      <c r="A2" s="79" t="s">
        <v>377</v>
      </c>
      <c r="B2" s="92" t="s">
        <v>133</v>
      </c>
      <c r="C2" s="42" t="s">
        <v>378</v>
      </c>
      <c r="D2" s="42" t="s">
        <v>147</v>
      </c>
      <c r="E2" s="42" t="s">
        <v>381</v>
      </c>
      <c r="F2" s="19"/>
      <c r="G2" s="19"/>
      <c r="H2" s="19"/>
      <c r="I2" s="19"/>
      <c r="J2" s="103" t="s">
        <v>399</v>
      </c>
    </row>
    <row r="3" spans="1:10" ht="27.9" customHeight="1">
      <c r="A3" s="79" t="s">
        <v>377</v>
      </c>
      <c r="B3" s="92" t="s">
        <v>133</v>
      </c>
      <c r="C3" s="42" t="s">
        <v>379</v>
      </c>
      <c r="D3" s="12" t="s">
        <v>152</v>
      </c>
      <c r="E3" s="42" t="s">
        <v>382</v>
      </c>
      <c r="F3" s="19" t="s">
        <v>69</v>
      </c>
      <c r="G3" s="12"/>
      <c r="H3" s="39"/>
      <c r="I3" s="39"/>
      <c r="J3" s="39"/>
    </row>
    <row r="4" spans="1:10" ht="55.2" customHeight="1">
      <c r="A4" s="79" t="s">
        <v>237</v>
      </c>
      <c r="B4" s="92" t="s">
        <v>398</v>
      </c>
      <c r="C4" s="42" t="s">
        <v>380</v>
      </c>
      <c r="D4" s="42" t="s">
        <v>170</v>
      </c>
      <c r="E4" s="42" t="s">
        <v>381</v>
      </c>
      <c r="F4" s="19" t="s">
        <v>68</v>
      </c>
      <c r="G4" s="19"/>
      <c r="H4" s="19"/>
      <c r="I4" s="19"/>
      <c r="J4" s="103"/>
    </row>
    <row r="5" spans="1:10" ht="27.9" customHeight="1">
      <c r="A5" s="79" t="s">
        <v>73</v>
      </c>
      <c r="B5" s="42" t="s">
        <v>72</v>
      </c>
      <c r="C5" s="104" t="s">
        <v>396</v>
      </c>
      <c r="D5" s="12" t="s">
        <v>152</v>
      </c>
      <c r="E5" s="42" t="s">
        <v>382</v>
      </c>
      <c r="F5" s="19" t="s">
        <v>397</v>
      </c>
      <c r="G5" s="12"/>
      <c r="H5" s="39"/>
      <c r="I5" s="39"/>
      <c r="J5" s="39"/>
    </row>
    <row r="6" spans="1:10">
      <c r="F6" s="15"/>
      <c r="G6" s="14"/>
    </row>
    <row r="7" spans="1:10">
      <c r="F7" s="15"/>
      <c r="G7" s="14"/>
    </row>
  </sheetData>
  <phoneticPr fontId="2" type="noConversion"/>
  <printOptions horizontalCentered="1"/>
  <pageMargins left="0.27559055118110237" right="0.27559055118110237" top="0.98425196850393704" bottom="0.98425196850393704" header="0.51181102362204722" footer="0.51181102362204722"/>
  <pageSetup paperSize="9" scale="85" firstPageNumber="4294963191" fitToHeight="0" orientation="landscape" r:id="rId1"/>
  <headerFooter alignWithMargins="0">
    <oddHeader>&amp;C&amp;"標楷體,粗體"&amp;14 107學年度教師研究績效考核-專利及技術移轉(或授權)&amp;R附件五</oddHead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0"/>
  <sheetViews>
    <sheetView workbookViewId="0">
      <selection activeCell="G2" sqref="G2:H10"/>
    </sheetView>
  </sheetViews>
  <sheetFormatPr defaultColWidth="9.109375" defaultRowHeight="30" customHeight="1"/>
  <cols>
    <col min="1" max="1" width="11.21875" style="58" customWidth="1"/>
    <col min="2" max="2" width="15.88671875" style="58" customWidth="1"/>
    <col min="3" max="3" width="36.77734375" style="58" bestFit="1" customWidth="1"/>
    <col min="4" max="4" width="24" style="58" bestFit="1" customWidth="1"/>
    <col min="5" max="5" width="23.109375" style="58" bestFit="1" customWidth="1"/>
    <col min="6" max="9" width="12.109375" style="58" customWidth="1"/>
    <col min="10" max="10" width="19.33203125" style="58" customWidth="1"/>
    <col min="11" max="253" width="9.109375" style="58"/>
    <col min="254" max="254" width="18.6640625" style="58" bestFit="1" customWidth="1"/>
    <col min="255" max="255" width="16.6640625" style="58" customWidth="1"/>
    <col min="256" max="256" width="62.44140625" style="58" bestFit="1" customWidth="1"/>
    <col min="257" max="257" width="46.44140625" style="58" bestFit="1" customWidth="1"/>
    <col min="258" max="258" width="23.109375" style="58" bestFit="1" customWidth="1"/>
    <col min="259" max="259" width="12.109375" style="58" customWidth="1"/>
    <col min="260" max="260" width="19.33203125" style="58" customWidth="1"/>
    <col min="261" max="509" width="9.109375" style="58"/>
    <col min="510" max="510" width="18.6640625" style="58" bestFit="1" customWidth="1"/>
    <col min="511" max="511" width="16.6640625" style="58" customWidth="1"/>
    <col min="512" max="512" width="62.44140625" style="58" bestFit="1" customWidth="1"/>
    <col min="513" max="513" width="46.44140625" style="58" bestFit="1" customWidth="1"/>
    <col min="514" max="514" width="23.109375" style="58" bestFit="1" customWidth="1"/>
    <col min="515" max="515" width="12.109375" style="58" customWidth="1"/>
    <col min="516" max="516" width="19.33203125" style="58" customWidth="1"/>
    <col min="517" max="765" width="9.109375" style="58"/>
    <col min="766" max="766" width="18.6640625" style="58" bestFit="1" customWidth="1"/>
    <col min="767" max="767" width="16.6640625" style="58" customWidth="1"/>
    <col min="768" max="768" width="62.44140625" style="58" bestFit="1" customWidth="1"/>
    <col min="769" max="769" width="46.44140625" style="58" bestFit="1" customWidth="1"/>
    <col min="770" max="770" width="23.109375" style="58" bestFit="1" customWidth="1"/>
    <col min="771" max="771" width="12.109375" style="58" customWidth="1"/>
    <col min="772" max="772" width="19.33203125" style="58" customWidth="1"/>
    <col min="773" max="1021" width="9.109375" style="58"/>
    <col min="1022" max="1022" width="18.6640625" style="58" bestFit="1" customWidth="1"/>
    <col min="1023" max="1023" width="16.6640625" style="58" customWidth="1"/>
    <col min="1024" max="1024" width="62.44140625" style="58" bestFit="1" customWidth="1"/>
    <col min="1025" max="1025" width="46.44140625" style="58" bestFit="1" customWidth="1"/>
    <col min="1026" max="1026" width="23.109375" style="58" bestFit="1" customWidth="1"/>
    <col min="1027" max="1027" width="12.109375" style="58" customWidth="1"/>
    <col min="1028" max="1028" width="19.33203125" style="58" customWidth="1"/>
    <col min="1029" max="1277" width="9.109375" style="58"/>
    <col min="1278" max="1278" width="18.6640625" style="58" bestFit="1" customWidth="1"/>
    <col min="1279" max="1279" width="16.6640625" style="58" customWidth="1"/>
    <col min="1280" max="1280" width="62.44140625" style="58" bestFit="1" customWidth="1"/>
    <col min="1281" max="1281" width="46.44140625" style="58" bestFit="1" customWidth="1"/>
    <col min="1282" max="1282" width="23.109375" style="58" bestFit="1" customWidth="1"/>
    <col min="1283" max="1283" width="12.109375" style="58" customWidth="1"/>
    <col min="1284" max="1284" width="19.33203125" style="58" customWidth="1"/>
    <col min="1285" max="1533" width="9.109375" style="58"/>
    <col min="1534" max="1534" width="18.6640625" style="58" bestFit="1" customWidth="1"/>
    <col min="1535" max="1535" width="16.6640625" style="58" customWidth="1"/>
    <col min="1536" max="1536" width="62.44140625" style="58" bestFit="1" customWidth="1"/>
    <col min="1537" max="1537" width="46.44140625" style="58" bestFit="1" customWidth="1"/>
    <col min="1538" max="1538" width="23.109375" style="58" bestFit="1" customWidth="1"/>
    <col min="1539" max="1539" width="12.109375" style="58" customWidth="1"/>
    <col min="1540" max="1540" width="19.33203125" style="58" customWidth="1"/>
    <col min="1541" max="1789" width="9.109375" style="58"/>
    <col min="1790" max="1790" width="18.6640625" style="58" bestFit="1" customWidth="1"/>
    <col min="1791" max="1791" width="16.6640625" style="58" customWidth="1"/>
    <col min="1792" max="1792" width="62.44140625" style="58" bestFit="1" customWidth="1"/>
    <col min="1793" max="1793" width="46.44140625" style="58" bestFit="1" customWidth="1"/>
    <col min="1794" max="1794" width="23.109375" style="58" bestFit="1" customWidth="1"/>
    <col min="1795" max="1795" width="12.109375" style="58" customWidth="1"/>
    <col min="1796" max="1796" width="19.33203125" style="58" customWidth="1"/>
    <col min="1797" max="2045" width="9.109375" style="58"/>
    <col min="2046" max="2046" width="18.6640625" style="58" bestFit="1" customWidth="1"/>
    <col min="2047" max="2047" width="16.6640625" style="58" customWidth="1"/>
    <col min="2048" max="2048" width="62.44140625" style="58" bestFit="1" customWidth="1"/>
    <col min="2049" max="2049" width="46.44140625" style="58" bestFit="1" customWidth="1"/>
    <col min="2050" max="2050" width="23.109375" style="58" bestFit="1" customWidth="1"/>
    <col min="2051" max="2051" width="12.109375" style="58" customWidth="1"/>
    <col min="2052" max="2052" width="19.33203125" style="58" customWidth="1"/>
    <col min="2053" max="2301" width="9.109375" style="58"/>
    <col min="2302" max="2302" width="18.6640625" style="58" bestFit="1" customWidth="1"/>
    <col min="2303" max="2303" width="16.6640625" style="58" customWidth="1"/>
    <col min="2304" max="2304" width="62.44140625" style="58" bestFit="1" customWidth="1"/>
    <col min="2305" max="2305" width="46.44140625" style="58" bestFit="1" customWidth="1"/>
    <col min="2306" max="2306" width="23.109375" style="58" bestFit="1" customWidth="1"/>
    <col min="2307" max="2307" width="12.109375" style="58" customWidth="1"/>
    <col min="2308" max="2308" width="19.33203125" style="58" customWidth="1"/>
    <col min="2309" max="2557" width="9.109375" style="58"/>
    <col min="2558" max="2558" width="18.6640625" style="58" bestFit="1" customWidth="1"/>
    <col min="2559" max="2559" width="16.6640625" style="58" customWidth="1"/>
    <col min="2560" max="2560" width="62.44140625" style="58" bestFit="1" customWidth="1"/>
    <col min="2561" max="2561" width="46.44140625" style="58" bestFit="1" customWidth="1"/>
    <col min="2562" max="2562" width="23.109375" style="58" bestFit="1" customWidth="1"/>
    <col min="2563" max="2563" width="12.109375" style="58" customWidth="1"/>
    <col min="2564" max="2564" width="19.33203125" style="58" customWidth="1"/>
    <col min="2565" max="2813" width="9.109375" style="58"/>
    <col min="2814" max="2814" width="18.6640625" style="58" bestFit="1" customWidth="1"/>
    <col min="2815" max="2815" width="16.6640625" style="58" customWidth="1"/>
    <col min="2816" max="2816" width="62.44140625" style="58" bestFit="1" customWidth="1"/>
    <col min="2817" max="2817" width="46.44140625" style="58" bestFit="1" customWidth="1"/>
    <col min="2818" max="2818" width="23.109375" style="58" bestFit="1" customWidth="1"/>
    <col min="2819" max="2819" width="12.109375" style="58" customWidth="1"/>
    <col min="2820" max="2820" width="19.33203125" style="58" customWidth="1"/>
    <col min="2821" max="3069" width="9.109375" style="58"/>
    <col min="3070" max="3070" width="18.6640625" style="58" bestFit="1" customWidth="1"/>
    <col min="3071" max="3071" width="16.6640625" style="58" customWidth="1"/>
    <col min="3072" max="3072" width="62.44140625" style="58" bestFit="1" customWidth="1"/>
    <col min="3073" max="3073" width="46.44140625" style="58" bestFit="1" customWidth="1"/>
    <col min="3074" max="3074" width="23.109375" style="58" bestFit="1" customWidth="1"/>
    <col min="3075" max="3075" width="12.109375" style="58" customWidth="1"/>
    <col min="3076" max="3076" width="19.33203125" style="58" customWidth="1"/>
    <col min="3077" max="3325" width="9.109375" style="58"/>
    <col min="3326" max="3326" width="18.6640625" style="58" bestFit="1" customWidth="1"/>
    <col min="3327" max="3327" width="16.6640625" style="58" customWidth="1"/>
    <col min="3328" max="3328" width="62.44140625" style="58" bestFit="1" customWidth="1"/>
    <col min="3329" max="3329" width="46.44140625" style="58" bestFit="1" customWidth="1"/>
    <col min="3330" max="3330" width="23.109375" style="58" bestFit="1" customWidth="1"/>
    <col min="3331" max="3331" width="12.109375" style="58" customWidth="1"/>
    <col min="3332" max="3332" width="19.33203125" style="58" customWidth="1"/>
    <col min="3333" max="3581" width="9.109375" style="58"/>
    <col min="3582" max="3582" width="18.6640625" style="58" bestFit="1" customWidth="1"/>
    <col min="3583" max="3583" width="16.6640625" style="58" customWidth="1"/>
    <col min="3584" max="3584" width="62.44140625" style="58" bestFit="1" customWidth="1"/>
    <col min="3585" max="3585" width="46.44140625" style="58" bestFit="1" customWidth="1"/>
    <col min="3586" max="3586" width="23.109375" style="58" bestFit="1" customWidth="1"/>
    <col min="3587" max="3587" width="12.109375" style="58" customWidth="1"/>
    <col min="3588" max="3588" width="19.33203125" style="58" customWidth="1"/>
    <col min="3589" max="3837" width="9.109375" style="58"/>
    <col min="3838" max="3838" width="18.6640625" style="58" bestFit="1" customWidth="1"/>
    <col min="3839" max="3839" width="16.6640625" style="58" customWidth="1"/>
    <col min="3840" max="3840" width="62.44140625" style="58" bestFit="1" customWidth="1"/>
    <col min="3841" max="3841" width="46.44140625" style="58" bestFit="1" customWidth="1"/>
    <col min="3842" max="3842" width="23.109375" style="58" bestFit="1" customWidth="1"/>
    <col min="3843" max="3843" width="12.109375" style="58" customWidth="1"/>
    <col min="3844" max="3844" width="19.33203125" style="58" customWidth="1"/>
    <col min="3845" max="4093" width="9.109375" style="58"/>
    <col min="4094" max="4094" width="18.6640625" style="58" bestFit="1" customWidth="1"/>
    <col min="4095" max="4095" width="16.6640625" style="58" customWidth="1"/>
    <col min="4096" max="4096" width="62.44140625" style="58" bestFit="1" customWidth="1"/>
    <col min="4097" max="4097" width="46.44140625" style="58" bestFit="1" customWidth="1"/>
    <col min="4098" max="4098" width="23.109375" style="58" bestFit="1" customWidth="1"/>
    <col min="4099" max="4099" width="12.109375" style="58" customWidth="1"/>
    <col min="4100" max="4100" width="19.33203125" style="58" customWidth="1"/>
    <col min="4101" max="4349" width="9.109375" style="58"/>
    <col min="4350" max="4350" width="18.6640625" style="58" bestFit="1" customWidth="1"/>
    <col min="4351" max="4351" width="16.6640625" style="58" customWidth="1"/>
    <col min="4352" max="4352" width="62.44140625" style="58" bestFit="1" customWidth="1"/>
    <col min="4353" max="4353" width="46.44140625" style="58" bestFit="1" customWidth="1"/>
    <col min="4354" max="4354" width="23.109375" style="58" bestFit="1" customWidth="1"/>
    <col min="4355" max="4355" width="12.109375" style="58" customWidth="1"/>
    <col min="4356" max="4356" width="19.33203125" style="58" customWidth="1"/>
    <col min="4357" max="4605" width="9.109375" style="58"/>
    <col min="4606" max="4606" width="18.6640625" style="58" bestFit="1" customWidth="1"/>
    <col min="4607" max="4607" width="16.6640625" style="58" customWidth="1"/>
    <col min="4608" max="4608" width="62.44140625" style="58" bestFit="1" customWidth="1"/>
    <col min="4609" max="4609" width="46.44140625" style="58" bestFit="1" customWidth="1"/>
    <col min="4610" max="4610" width="23.109375" style="58" bestFit="1" customWidth="1"/>
    <col min="4611" max="4611" width="12.109375" style="58" customWidth="1"/>
    <col min="4612" max="4612" width="19.33203125" style="58" customWidth="1"/>
    <col min="4613" max="4861" width="9.109375" style="58"/>
    <col min="4862" max="4862" width="18.6640625" style="58" bestFit="1" customWidth="1"/>
    <col min="4863" max="4863" width="16.6640625" style="58" customWidth="1"/>
    <col min="4864" max="4864" width="62.44140625" style="58" bestFit="1" customWidth="1"/>
    <col min="4865" max="4865" width="46.44140625" style="58" bestFit="1" customWidth="1"/>
    <col min="4866" max="4866" width="23.109375" style="58" bestFit="1" customWidth="1"/>
    <col min="4867" max="4867" width="12.109375" style="58" customWidth="1"/>
    <col min="4868" max="4868" width="19.33203125" style="58" customWidth="1"/>
    <col min="4869" max="5117" width="9.109375" style="58"/>
    <col min="5118" max="5118" width="18.6640625" style="58" bestFit="1" customWidth="1"/>
    <col min="5119" max="5119" width="16.6640625" style="58" customWidth="1"/>
    <col min="5120" max="5120" width="62.44140625" style="58" bestFit="1" customWidth="1"/>
    <col min="5121" max="5121" width="46.44140625" style="58" bestFit="1" customWidth="1"/>
    <col min="5122" max="5122" width="23.109375" style="58" bestFit="1" customWidth="1"/>
    <col min="5123" max="5123" width="12.109375" style="58" customWidth="1"/>
    <col min="5124" max="5124" width="19.33203125" style="58" customWidth="1"/>
    <col min="5125" max="5373" width="9.109375" style="58"/>
    <col min="5374" max="5374" width="18.6640625" style="58" bestFit="1" customWidth="1"/>
    <col min="5375" max="5375" width="16.6640625" style="58" customWidth="1"/>
    <col min="5376" max="5376" width="62.44140625" style="58" bestFit="1" customWidth="1"/>
    <col min="5377" max="5377" width="46.44140625" style="58" bestFit="1" customWidth="1"/>
    <col min="5378" max="5378" width="23.109375" style="58" bestFit="1" customWidth="1"/>
    <col min="5379" max="5379" width="12.109375" style="58" customWidth="1"/>
    <col min="5380" max="5380" width="19.33203125" style="58" customWidth="1"/>
    <col min="5381" max="5629" width="9.109375" style="58"/>
    <col min="5630" max="5630" width="18.6640625" style="58" bestFit="1" customWidth="1"/>
    <col min="5631" max="5631" width="16.6640625" style="58" customWidth="1"/>
    <col min="5632" max="5632" width="62.44140625" style="58" bestFit="1" customWidth="1"/>
    <col min="5633" max="5633" width="46.44140625" style="58" bestFit="1" customWidth="1"/>
    <col min="5634" max="5634" width="23.109375" style="58" bestFit="1" customWidth="1"/>
    <col min="5635" max="5635" width="12.109375" style="58" customWidth="1"/>
    <col min="5636" max="5636" width="19.33203125" style="58" customWidth="1"/>
    <col min="5637" max="5885" width="9.109375" style="58"/>
    <col min="5886" max="5886" width="18.6640625" style="58" bestFit="1" customWidth="1"/>
    <col min="5887" max="5887" width="16.6640625" style="58" customWidth="1"/>
    <col min="5888" max="5888" width="62.44140625" style="58" bestFit="1" customWidth="1"/>
    <col min="5889" max="5889" width="46.44140625" style="58" bestFit="1" customWidth="1"/>
    <col min="5890" max="5890" width="23.109375" style="58" bestFit="1" customWidth="1"/>
    <col min="5891" max="5891" width="12.109375" style="58" customWidth="1"/>
    <col min="5892" max="5892" width="19.33203125" style="58" customWidth="1"/>
    <col min="5893" max="6141" width="9.109375" style="58"/>
    <col min="6142" max="6142" width="18.6640625" style="58" bestFit="1" customWidth="1"/>
    <col min="6143" max="6143" width="16.6640625" style="58" customWidth="1"/>
    <col min="6144" max="6144" width="62.44140625" style="58" bestFit="1" customWidth="1"/>
    <col min="6145" max="6145" width="46.44140625" style="58" bestFit="1" customWidth="1"/>
    <col min="6146" max="6146" width="23.109375" style="58" bestFit="1" customWidth="1"/>
    <col min="6147" max="6147" width="12.109375" style="58" customWidth="1"/>
    <col min="6148" max="6148" width="19.33203125" style="58" customWidth="1"/>
    <col min="6149" max="6397" width="9.109375" style="58"/>
    <col min="6398" max="6398" width="18.6640625" style="58" bestFit="1" customWidth="1"/>
    <col min="6399" max="6399" width="16.6640625" style="58" customWidth="1"/>
    <col min="6400" max="6400" width="62.44140625" style="58" bestFit="1" customWidth="1"/>
    <col min="6401" max="6401" width="46.44140625" style="58" bestFit="1" customWidth="1"/>
    <col min="6402" max="6402" width="23.109375" style="58" bestFit="1" customWidth="1"/>
    <col min="6403" max="6403" width="12.109375" style="58" customWidth="1"/>
    <col min="6404" max="6404" width="19.33203125" style="58" customWidth="1"/>
    <col min="6405" max="6653" width="9.109375" style="58"/>
    <col min="6654" max="6654" width="18.6640625" style="58" bestFit="1" customWidth="1"/>
    <col min="6655" max="6655" width="16.6640625" style="58" customWidth="1"/>
    <col min="6656" max="6656" width="62.44140625" style="58" bestFit="1" customWidth="1"/>
    <col min="6657" max="6657" width="46.44140625" style="58" bestFit="1" customWidth="1"/>
    <col min="6658" max="6658" width="23.109375" style="58" bestFit="1" customWidth="1"/>
    <col min="6659" max="6659" width="12.109375" style="58" customWidth="1"/>
    <col min="6660" max="6660" width="19.33203125" style="58" customWidth="1"/>
    <col min="6661" max="6909" width="9.109375" style="58"/>
    <col min="6910" max="6910" width="18.6640625" style="58" bestFit="1" customWidth="1"/>
    <col min="6911" max="6911" width="16.6640625" style="58" customWidth="1"/>
    <col min="6912" max="6912" width="62.44140625" style="58" bestFit="1" customWidth="1"/>
    <col min="6913" max="6913" width="46.44140625" style="58" bestFit="1" customWidth="1"/>
    <col min="6914" max="6914" width="23.109375" style="58" bestFit="1" customWidth="1"/>
    <col min="6915" max="6915" width="12.109375" style="58" customWidth="1"/>
    <col min="6916" max="6916" width="19.33203125" style="58" customWidth="1"/>
    <col min="6917" max="7165" width="9.109375" style="58"/>
    <col min="7166" max="7166" width="18.6640625" style="58" bestFit="1" customWidth="1"/>
    <col min="7167" max="7167" width="16.6640625" style="58" customWidth="1"/>
    <col min="7168" max="7168" width="62.44140625" style="58" bestFit="1" customWidth="1"/>
    <col min="7169" max="7169" width="46.44140625" style="58" bestFit="1" customWidth="1"/>
    <col min="7170" max="7170" width="23.109375" style="58" bestFit="1" customWidth="1"/>
    <col min="7171" max="7171" width="12.109375" style="58" customWidth="1"/>
    <col min="7172" max="7172" width="19.33203125" style="58" customWidth="1"/>
    <col min="7173" max="7421" width="9.109375" style="58"/>
    <col min="7422" max="7422" width="18.6640625" style="58" bestFit="1" customWidth="1"/>
    <col min="7423" max="7423" width="16.6640625" style="58" customWidth="1"/>
    <col min="7424" max="7424" width="62.44140625" style="58" bestFit="1" customWidth="1"/>
    <col min="7425" max="7425" width="46.44140625" style="58" bestFit="1" customWidth="1"/>
    <col min="7426" max="7426" width="23.109375" style="58" bestFit="1" customWidth="1"/>
    <col min="7427" max="7427" width="12.109375" style="58" customWidth="1"/>
    <col min="7428" max="7428" width="19.33203125" style="58" customWidth="1"/>
    <col min="7429" max="7677" width="9.109375" style="58"/>
    <col min="7678" max="7678" width="18.6640625" style="58" bestFit="1" customWidth="1"/>
    <col min="7679" max="7679" width="16.6640625" style="58" customWidth="1"/>
    <col min="7680" max="7680" width="62.44140625" style="58" bestFit="1" customWidth="1"/>
    <col min="7681" max="7681" width="46.44140625" style="58" bestFit="1" customWidth="1"/>
    <col min="7682" max="7682" width="23.109375" style="58" bestFit="1" customWidth="1"/>
    <col min="7683" max="7683" width="12.109375" style="58" customWidth="1"/>
    <col min="7684" max="7684" width="19.33203125" style="58" customWidth="1"/>
    <col min="7685" max="7933" width="9.109375" style="58"/>
    <col min="7934" max="7934" width="18.6640625" style="58" bestFit="1" customWidth="1"/>
    <col min="7935" max="7935" width="16.6640625" style="58" customWidth="1"/>
    <col min="7936" max="7936" width="62.44140625" style="58" bestFit="1" customWidth="1"/>
    <col min="7937" max="7937" width="46.44140625" style="58" bestFit="1" customWidth="1"/>
    <col min="7938" max="7938" width="23.109375" style="58" bestFit="1" customWidth="1"/>
    <col min="7939" max="7939" width="12.109375" style="58" customWidth="1"/>
    <col min="7940" max="7940" width="19.33203125" style="58" customWidth="1"/>
    <col min="7941" max="8189" width="9.109375" style="58"/>
    <col min="8190" max="8190" width="18.6640625" style="58" bestFit="1" customWidth="1"/>
    <col min="8191" max="8191" width="16.6640625" style="58" customWidth="1"/>
    <col min="8192" max="8192" width="62.44140625" style="58" bestFit="1" customWidth="1"/>
    <col min="8193" max="8193" width="46.44140625" style="58" bestFit="1" customWidth="1"/>
    <col min="8194" max="8194" width="23.109375" style="58" bestFit="1" customWidth="1"/>
    <col min="8195" max="8195" width="12.109375" style="58" customWidth="1"/>
    <col min="8196" max="8196" width="19.33203125" style="58" customWidth="1"/>
    <col min="8197" max="8445" width="9.109375" style="58"/>
    <col min="8446" max="8446" width="18.6640625" style="58" bestFit="1" customWidth="1"/>
    <col min="8447" max="8447" width="16.6640625" style="58" customWidth="1"/>
    <col min="8448" max="8448" width="62.44140625" style="58" bestFit="1" customWidth="1"/>
    <col min="8449" max="8449" width="46.44140625" style="58" bestFit="1" customWidth="1"/>
    <col min="8450" max="8450" width="23.109375" style="58" bestFit="1" customWidth="1"/>
    <col min="8451" max="8451" width="12.109375" style="58" customWidth="1"/>
    <col min="8452" max="8452" width="19.33203125" style="58" customWidth="1"/>
    <col min="8453" max="8701" width="9.109375" style="58"/>
    <col min="8702" max="8702" width="18.6640625" style="58" bestFit="1" customWidth="1"/>
    <col min="8703" max="8703" width="16.6640625" style="58" customWidth="1"/>
    <col min="8704" max="8704" width="62.44140625" style="58" bestFit="1" customWidth="1"/>
    <col min="8705" max="8705" width="46.44140625" style="58" bestFit="1" customWidth="1"/>
    <col min="8706" max="8706" width="23.109375" style="58" bestFit="1" customWidth="1"/>
    <col min="8707" max="8707" width="12.109375" style="58" customWidth="1"/>
    <col min="8708" max="8708" width="19.33203125" style="58" customWidth="1"/>
    <col min="8709" max="8957" width="9.109375" style="58"/>
    <col min="8958" max="8958" width="18.6640625" style="58" bestFit="1" customWidth="1"/>
    <col min="8959" max="8959" width="16.6640625" style="58" customWidth="1"/>
    <col min="8960" max="8960" width="62.44140625" style="58" bestFit="1" customWidth="1"/>
    <col min="8961" max="8961" width="46.44140625" style="58" bestFit="1" customWidth="1"/>
    <col min="8962" max="8962" width="23.109375" style="58" bestFit="1" customWidth="1"/>
    <col min="8963" max="8963" width="12.109375" style="58" customWidth="1"/>
    <col min="8964" max="8964" width="19.33203125" style="58" customWidth="1"/>
    <col min="8965" max="9213" width="9.109375" style="58"/>
    <col min="9214" max="9214" width="18.6640625" style="58" bestFit="1" customWidth="1"/>
    <col min="9215" max="9215" width="16.6640625" style="58" customWidth="1"/>
    <col min="9216" max="9216" width="62.44140625" style="58" bestFit="1" customWidth="1"/>
    <col min="9217" max="9217" width="46.44140625" style="58" bestFit="1" customWidth="1"/>
    <col min="9218" max="9218" width="23.109375" style="58" bestFit="1" customWidth="1"/>
    <col min="9219" max="9219" width="12.109375" style="58" customWidth="1"/>
    <col min="9220" max="9220" width="19.33203125" style="58" customWidth="1"/>
    <col min="9221" max="9469" width="9.109375" style="58"/>
    <col min="9470" max="9470" width="18.6640625" style="58" bestFit="1" customWidth="1"/>
    <col min="9471" max="9471" width="16.6640625" style="58" customWidth="1"/>
    <col min="9472" max="9472" width="62.44140625" style="58" bestFit="1" customWidth="1"/>
    <col min="9473" max="9473" width="46.44140625" style="58" bestFit="1" customWidth="1"/>
    <col min="9474" max="9474" width="23.109375" style="58" bestFit="1" customWidth="1"/>
    <col min="9475" max="9475" width="12.109375" style="58" customWidth="1"/>
    <col min="9476" max="9476" width="19.33203125" style="58" customWidth="1"/>
    <col min="9477" max="9725" width="9.109375" style="58"/>
    <col min="9726" max="9726" width="18.6640625" style="58" bestFit="1" customWidth="1"/>
    <col min="9727" max="9727" width="16.6640625" style="58" customWidth="1"/>
    <col min="9728" max="9728" width="62.44140625" style="58" bestFit="1" customWidth="1"/>
    <col min="9729" max="9729" width="46.44140625" style="58" bestFit="1" customWidth="1"/>
    <col min="9730" max="9730" width="23.109375" style="58" bestFit="1" customWidth="1"/>
    <col min="9731" max="9731" width="12.109375" style="58" customWidth="1"/>
    <col min="9732" max="9732" width="19.33203125" style="58" customWidth="1"/>
    <col min="9733" max="9981" width="9.109375" style="58"/>
    <col min="9982" max="9982" width="18.6640625" style="58" bestFit="1" customWidth="1"/>
    <col min="9983" max="9983" width="16.6640625" style="58" customWidth="1"/>
    <col min="9984" max="9984" width="62.44140625" style="58" bestFit="1" customWidth="1"/>
    <col min="9985" max="9985" width="46.44140625" style="58" bestFit="1" customWidth="1"/>
    <col min="9986" max="9986" width="23.109375" style="58" bestFit="1" customWidth="1"/>
    <col min="9987" max="9987" width="12.109375" style="58" customWidth="1"/>
    <col min="9988" max="9988" width="19.33203125" style="58" customWidth="1"/>
    <col min="9989" max="10237" width="9.109375" style="58"/>
    <col min="10238" max="10238" width="18.6640625" style="58" bestFit="1" customWidth="1"/>
    <col min="10239" max="10239" width="16.6640625" style="58" customWidth="1"/>
    <col min="10240" max="10240" width="62.44140625" style="58" bestFit="1" customWidth="1"/>
    <col min="10241" max="10241" width="46.44140625" style="58" bestFit="1" customWidth="1"/>
    <col min="10242" max="10242" width="23.109375" style="58" bestFit="1" customWidth="1"/>
    <col min="10243" max="10243" width="12.109375" style="58" customWidth="1"/>
    <col min="10244" max="10244" width="19.33203125" style="58" customWidth="1"/>
    <col min="10245" max="10493" width="9.109375" style="58"/>
    <col min="10494" max="10494" width="18.6640625" style="58" bestFit="1" customWidth="1"/>
    <col min="10495" max="10495" width="16.6640625" style="58" customWidth="1"/>
    <col min="10496" max="10496" width="62.44140625" style="58" bestFit="1" customWidth="1"/>
    <col min="10497" max="10497" width="46.44140625" style="58" bestFit="1" customWidth="1"/>
    <col min="10498" max="10498" width="23.109375" style="58" bestFit="1" customWidth="1"/>
    <col min="10499" max="10499" width="12.109375" style="58" customWidth="1"/>
    <col min="10500" max="10500" width="19.33203125" style="58" customWidth="1"/>
    <col min="10501" max="10749" width="9.109375" style="58"/>
    <col min="10750" max="10750" width="18.6640625" style="58" bestFit="1" customWidth="1"/>
    <col min="10751" max="10751" width="16.6640625" style="58" customWidth="1"/>
    <col min="10752" max="10752" width="62.44140625" style="58" bestFit="1" customWidth="1"/>
    <col min="10753" max="10753" width="46.44140625" style="58" bestFit="1" customWidth="1"/>
    <col min="10754" max="10754" width="23.109375" style="58" bestFit="1" customWidth="1"/>
    <col min="10755" max="10755" width="12.109375" style="58" customWidth="1"/>
    <col min="10756" max="10756" width="19.33203125" style="58" customWidth="1"/>
    <col min="10757" max="11005" width="9.109375" style="58"/>
    <col min="11006" max="11006" width="18.6640625" style="58" bestFit="1" customWidth="1"/>
    <col min="11007" max="11007" width="16.6640625" style="58" customWidth="1"/>
    <col min="11008" max="11008" width="62.44140625" style="58" bestFit="1" customWidth="1"/>
    <col min="11009" max="11009" width="46.44140625" style="58" bestFit="1" customWidth="1"/>
    <col min="11010" max="11010" width="23.109375" style="58" bestFit="1" customWidth="1"/>
    <col min="11011" max="11011" width="12.109375" style="58" customWidth="1"/>
    <col min="11012" max="11012" width="19.33203125" style="58" customWidth="1"/>
    <col min="11013" max="11261" width="9.109375" style="58"/>
    <col min="11262" max="11262" width="18.6640625" style="58" bestFit="1" customWidth="1"/>
    <col min="11263" max="11263" width="16.6640625" style="58" customWidth="1"/>
    <col min="11264" max="11264" width="62.44140625" style="58" bestFit="1" customWidth="1"/>
    <col min="11265" max="11265" width="46.44140625" style="58" bestFit="1" customWidth="1"/>
    <col min="11266" max="11266" width="23.109375" style="58" bestFit="1" customWidth="1"/>
    <col min="11267" max="11267" width="12.109375" style="58" customWidth="1"/>
    <col min="11268" max="11268" width="19.33203125" style="58" customWidth="1"/>
    <col min="11269" max="11517" width="9.109375" style="58"/>
    <col min="11518" max="11518" width="18.6640625" style="58" bestFit="1" customWidth="1"/>
    <col min="11519" max="11519" width="16.6640625" style="58" customWidth="1"/>
    <col min="11520" max="11520" width="62.44140625" style="58" bestFit="1" customWidth="1"/>
    <col min="11521" max="11521" width="46.44140625" style="58" bestFit="1" customWidth="1"/>
    <col min="11522" max="11522" width="23.109375" style="58" bestFit="1" customWidth="1"/>
    <col min="11523" max="11523" width="12.109375" style="58" customWidth="1"/>
    <col min="11524" max="11524" width="19.33203125" style="58" customWidth="1"/>
    <col min="11525" max="11773" width="9.109375" style="58"/>
    <col min="11774" max="11774" width="18.6640625" style="58" bestFit="1" customWidth="1"/>
    <col min="11775" max="11775" width="16.6640625" style="58" customWidth="1"/>
    <col min="11776" max="11776" width="62.44140625" style="58" bestFit="1" customWidth="1"/>
    <col min="11777" max="11777" width="46.44140625" style="58" bestFit="1" customWidth="1"/>
    <col min="11778" max="11778" width="23.109375" style="58" bestFit="1" customWidth="1"/>
    <col min="11779" max="11779" width="12.109375" style="58" customWidth="1"/>
    <col min="11780" max="11780" width="19.33203125" style="58" customWidth="1"/>
    <col min="11781" max="12029" width="9.109375" style="58"/>
    <col min="12030" max="12030" width="18.6640625" style="58" bestFit="1" customWidth="1"/>
    <col min="12031" max="12031" width="16.6640625" style="58" customWidth="1"/>
    <col min="12032" max="12032" width="62.44140625" style="58" bestFit="1" customWidth="1"/>
    <col min="12033" max="12033" width="46.44140625" style="58" bestFit="1" customWidth="1"/>
    <col min="12034" max="12034" width="23.109375" style="58" bestFit="1" customWidth="1"/>
    <col min="12035" max="12035" width="12.109375" style="58" customWidth="1"/>
    <col min="12036" max="12036" width="19.33203125" style="58" customWidth="1"/>
    <col min="12037" max="12285" width="9.109375" style="58"/>
    <col min="12286" max="12286" width="18.6640625" style="58" bestFit="1" customWidth="1"/>
    <col min="12287" max="12287" width="16.6640625" style="58" customWidth="1"/>
    <col min="12288" max="12288" width="62.44140625" style="58" bestFit="1" customWidth="1"/>
    <col min="12289" max="12289" width="46.44140625" style="58" bestFit="1" customWidth="1"/>
    <col min="12290" max="12290" width="23.109375" style="58" bestFit="1" customWidth="1"/>
    <col min="12291" max="12291" width="12.109375" style="58" customWidth="1"/>
    <col min="12292" max="12292" width="19.33203125" style="58" customWidth="1"/>
    <col min="12293" max="12541" width="9.109375" style="58"/>
    <col min="12542" max="12542" width="18.6640625" style="58" bestFit="1" customWidth="1"/>
    <col min="12543" max="12543" width="16.6640625" style="58" customWidth="1"/>
    <col min="12544" max="12544" width="62.44140625" style="58" bestFit="1" customWidth="1"/>
    <col min="12545" max="12545" width="46.44140625" style="58" bestFit="1" customWidth="1"/>
    <col min="12546" max="12546" width="23.109375" style="58" bestFit="1" customWidth="1"/>
    <col min="12547" max="12547" width="12.109375" style="58" customWidth="1"/>
    <col min="12548" max="12548" width="19.33203125" style="58" customWidth="1"/>
    <col min="12549" max="12797" width="9.109375" style="58"/>
    <col min="12798" max="12798" width="18.6640625" style="58" bestFit="1" customWidth="1"/>
    <col min="12799" max="12799" width="16.6640625" style="58" customWidth="1"/>
    <col min="12800" max="12800" width="62.44140625" style="58" bestFit="1" customWidth="1"/>
    <col min="12801" max="12801" width="46.44140625" style="58" bestFit="1" customWidth="1"/>
    <col min="12802" max="12802" width="23.109375" style="58" bestFit="1" customWidth="1"/>
    <col min="12803" max="12803" width="12.109375" style="58" customWidth="1"/>
    <col min="12804" max="12804" width="19.33203125" style="58" customWidth="1"/>
    <col min="12805" max="13053" width="9.109375" style="58"/>
    <col min="13054" max="13054" width="18.6640625" style="58" bestFit="1" customWidth="1"/>
    <col min="13055" max="13055" width="16.6640625" style="58" customWidth="1"/>
    <col min="13056" max="13056" width="62.44140625" style="58" bestFit="1" customWidth="1"/>
    <col min="13057" max="13057" width="46.44140625" style="58" bestFit="1" customWidth="1"/>
    <col min="13058" max="13058" width="23.109375" style="58" bestFit="1" customWidth="1"/>
    <col min="13059" max="13059" width="12.109375" style="58" customWidth="1"/>
    <col min="13060" max="13060" width="19.33203125" style="58" customWidth="1"/>
    <col min="13061" max="13309" width="9.109375" style="58"/>
    <col min="13310" max="13310" width="18.6640625" style="58" bestFit="1" customWidth="1"/>
    <col min="13311" max="13311" width="16.6640625" style="58" customWidth="1"/>
    <col min="13312" max="13312" width="62.44140625" style="58" bestFit="1" customWidth="1"/>
    <col min="13313" max="13313" width="46.44140625" style="58" bestFit="1" customWidth="1"/>
    <col min="13314" max="13314" width="23.109375" style="58" bestFit="1" customWidth="1"/>
    <col min="13315" max="13315" width="12.109375" style="58" customWidth="1"/>
    <col min="13316" max="13316" width="19.33203125" style="58" customWidth="1"/>
    <col min="13317" max="13565" width="9.109375" style="58"/>
    <col min="13566" max="13566" width="18.6640625" style="58" bestFit="1" customWidth="1"/>
    <col min="13567" max="13567" width="16.6640625" style="58" customWidth="1"/>
    <col min="13568" max="13568" width="62.44140625" style="58" bestFit="1" customWidth="1"/>
    <col min="13569" max="13569" width="46.44140625" style="58" bestFit="1" customWidth="1"/>
    <col min="13570" max="13570" width="23.109375" style="58" bestFit="1" customWidth="1"/>
    <col min="13571" max="13571" width="12.109375" style="58" customWidth="1"/>
    <col min="13572" max="13572" width="19.33203125" style="58" customWidth="1"/>
    <col min="13573" max="13821" width="9.109375" style="58"/>
    <col min="13822" max="13822" width="18.6640625" style="58" bestFit="1" customWidth="1"/>
    <col min="13823" max="13823" width="16.6640625" style="58" customWidth="1"/>
    <col min="13824" max="13824" width="62.44140625" style="58" bestFit="1" customWidth="1"/>
    <col min="13825" max="13825" width="46.44140625" style="58" bestFit="1" customWidth="1"/>
    <col min="13826" max="13826" width="23.109375" style="58" bestFit="1" customWidth="1"/>
    <col min="13827" max="13827" width="12.109375" style="58" customWidth="1"/>
    <col min="13828" max="13828" width="19.33203125" style="58" customWidth="1"/>
    <col min="13829" max="14077" width="9.109375" style="58"/>
    <col min="14078" max="14078" width="18.6640625" style="58" bestFit="1" customWidth="1"/>
    <col min="14079" max="14079" width="16.6640625" style="58" customWidth="1"/>
    <col min="14080" max="14080" width="62.44140625" style="58" bestFit="1" customWidth="1"/>
    <col min="14081" max="14081" width="46.44140625" style="58" bestFit="1" customWidth="1"/>
    <col min="14082" max="14082" width="23.109375" style="58" bestFit="1" customWidth="1"/>
    <col min="14083" max="14083" width="12.109375" style="58" customWidth="1"/>
    <col min="14084" max="14084" width="19.33203125" style="58" customWidth="1"/>
    <col min="14085" max="14333" width="9.109375" style="58"/>
    <col min="14334" max="14334" width="18.6640625" style="58" bestFit="1" customWidth="1"/>
    <col min="14335" max="14335" width="16.6640625" style="58" customWidth="1"/>
    <col min="14336" max="14336" width="62.44140625" style="58" bestFit="1" customWidth="1"/>
    <col min="14337" max="14337" width="46.44140625" style="58" bestFit="1" customWidth="1"/>
    <col min="14338" max="14338" width="23.109375" style="58" bestFit="1" customWidth="1"/>
    <col min="14339" max="14339" width="12.109375" style="58" customWidth="1"/>
    <col min="14340" max="14340" width="19.33203125" style="58" customWidth="1"/>
    <col min="14341" max="14589" width="9.109375" style="58"/>
    <col min="14590" max="14590" width="18.6640625" style="58" bestFit="1" customWidth="1"/>
    <col min="14591" max="14591" width="16.6640625" style="58" customWidth="1"/>
    <col min="14592" max="14592" width="62.44140625" style="58" bestFit="1" customWidth="1"/>
    <col min="14593" max="14593" width="46.44140625" style="58" bestFit="1" customWidth="1"/>
    <col min="14594" max="14594" width="23.109375" style="58" bestFit="1" customWidth="1"/>
    <col min="14595" max="14595" width="12.109375" style="58" customWidth="1"/>
    <col min="14596" max="14596" width="19.33203125" style="58" customWidth="1"/>
    <col min="14597" max="14845" width="9.109375" style="58"/>
    <col min="14846" max="14846" width="18.6640625" style="58" bestFit="1" customWidth="1"/>
    <col min="14847" max="14847" width="16.6640625" style="58" customWidth="1"/>
    <col min="14848" max="14848" width="62.44140625" style="58" bestFit="1" customWidth="1"/>
    <col min="14849" max="14849" width="46.44140625" style="58" bestFit="1" customWidth="1"/>
    <col min="14850" max="14850" width="23.109375" style="58" bestFit="1" customWidth="1"/>
    <col min="14851" max="14851" width="12.109375" style="58" customWidth="1"/>
    <col min="14852" max="14852" width="19.33203125" style="58" customWidth="1"/>
    <col min="14853" max="15101" width="9.109375" style="58"/>
    <col min="15102" max="15102" width="18.6640625" style="58" bestFit="1" customWidth="1"/>
    <col min="15103" max="15103" width="16.6640625" style="58" customWidth="1"/>
    <col min="15104" max="15104" width="62.44140625" style="58" bestFit="1" customWidth="1"/>
    <col min="15105" max="15105" width="46.44140625" style="58" bestFit="1" customWidth="1"/>
    <col min="15106" max="15106" width="23.109375" style="58" bestFit="1" customWidth="1"/>
    <col min="15107" max="15107" width="12.109375" style="58" customWidth="1"/>
    <col min="15108" max="15108" width="19.33203125" style="58" customWidth="1"/>
    <col min="15109" max="15357" width="9.109375" style="58"/>
    <col min="15358" max="15358" width="18.6640625" style="58" bestFit="1" customWidth="1"/>
    <col min="15359" max="15359" width="16.6640625" style="58" customWidth="1"/>
    <col min="15360" max="15360" width="62.44140625" style="58" bestFit="1" customWidth="1"/>
    <col min="15361" max="15361" width="46.44140625" style="58" bestFit="1" customWidth="1"/>
    <col min="15362" max="15362" width="23.109375" style="58" bestFit="1" customWidth="1"/>
    <col min="15363" max="15363" width="12.109375" style="58" customWidth="1"/>
    <col min="15364" max="15364" width="19.33203125" style="58" customWidth="1"/>
    <col min="15365" max="15613" width="9.109375" style="58"/>
    <col min="15614" max="15614" width="18.6640625" style="58" bestFit="1" customWidth="1"/>
    <col min="15615" max="15615" width="16.6640625" style="58" customWidth="1"/>
    <col min="15616" max="15616" width="62.44140625" style="58" bestFit="1" customWidth="1"/>
    <col min="15617" max="15617" width="46.44140625" style="58" bestFit="1" customWidth="1"/>
    <col min="15618" max="15618" width="23.109375" style="58" bestFit="1" customWidth="1"/>
    <col min="15619" max="15619" width="12.109375" style="58" customWidth="1"/>
    <col min="15620" max="15620" width="19.33203125" style="58" customWidth="1"/>
    <col min="15621" max="15869" width="9.109375" style="58"/>
    <col min="15870" max="15870" width="18.6640625" style="58" bestFit="1" customWidth="1"/>
    <col min="15871" max="15871" width="16.6640625" style="58" customWidth="1"/>
    <col min="15872" max="15872" width="62.44140625" style="58" bestFit="1" customWidth="1"/>
    <col min="15873" max="15873" width="46.44140625" style="58" bestFit="1" customWidth="1"/>
    <col min="15874" max="15874" width="23.109375" style="58" bestFit="1" customWidth="1"/>
    <col min="15875" max="15875" width="12.109375" style="58" customWidth="1"/>
    <col min="15876" max="15876" width="19.33203125" style="58" customWidth="1"/>
    <col min="15877" max="16125" width="9.109375" style="58"/>
    <col min="16126" max="16126" width="18.6640625" style="58" bestFit="1" customWidth="1"/>
    <col min="16127" max="16127" width="16.6640625" style="58" customWidth="1"/>
    <col min="16128" max="16128" width="62.44140625" style="58" bestFit="1" customWidth="1"/>
    <col min="16129" max="16129" width="46.44140625" style="58" bestFit="1" customWidth="1"/>
    <col min="16130" max="16130" width="23.109375" style="58" bestFit="1" customWidth="1"/>
    <col min="16131" max="16131" width="12.109375" style="58" customWidth="1"/>
    <col min="16132" max="16132" width="19.33203125" style="58" customWidth="1"/>
    <col min="16133" max="16384" width="9.109375" style="58"/>
  </cols>
  <sheetData>
    <row r="1" spans="1:20" ht="30" customHeight="1">
      <c r="A1" s="24" t="s">
        <v>43</v>
      </c>
      <c r="B1" s="56" t="s">
        <v>42</v>
      </c>
      <c r="C1" s="24" t="s">
        <v>44</v>
      </c>
      <c r="D1" s="24" t="s">
        <v>45</v>
      </c>
      <c r="E1" s="24" t="s">
        <v>46</v>
      </c>
      <c r="F1" s="24" t="s">
        <v>41</v>
      </c>
      <c r="G1" s="66" t="s">
        <v>85</v>
      </c>
      <c r="H1" s="66" t="s">
        <v>8</v>
      </c>
      <c r="I1" s="66" t="s">
        <v>86</v>
      </c>
      <c r="J1" s="24" t="s">
        <v>30</v>
      </c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24.6" customHeight="1">
      <c r="A2" s="108" t="s">
        <v>404</v>
      </c>
      <c r="B2" s="92" t="s">
        <v>403</v>
      </c>
      <c r="C2" s="91" t="s">
        <v>391</v>
      </c>
      <c r="D2" s="92" t="s">
        <v>393</v>
      </c>
      <c r="E2" s="92" t="s">
        <v>77</v>
      </c>
      <c r="F2" s="91" t="s">
        <v>390</v>
      </c>
      <c r="G2" s="91">
        <v>50</v>
      </c>
      <c r="H2" s="91">
        <v>1</v>
      </c>
      <c r="I2" s="93"/>
      <c r="J2" s="94"/>
    </row>
    <row r="3" spans="1:20" ht="28.8" customHeight="1">
      <c r="A3" s="92" t="s">
        <v>395</v>
      </c>
      <c r="B3" s="92" t="s">
        <v>394</v>
      </c>
      <c r="C3" s="95" t="s">
        <v>392</v>
      </c>
      <c r="D3" s="92" t="s">
        <v>78</v>
      </c>
      <c r="E3" s="92" t="s">
        <v>77</v>
      </c>
      <c r="F3" s="91" t="s">
        <v>69</v>
      </c>
      <c r="G3" s="91">
        <v>125</v>
      </c>
      <c r="H3" s="91">
        <v>1</v>
      </c>
      <c r="I3" s="93"/>
      <c r="J3" s="94"/>
    </row>
    <row r="4" spans="1:20" ht="27.6">
      <c r="A4" s="92" t="s">
        <v>59</v>
      </c>
      <c r="B4" s="92" t="s">
        <v>129</v>
      </c>
      <c r="C4" s="92" t="s">
        <v>383</v>
      </c>
      <c r="D4" s="92" t="s">
        <v>78</v>
      </c>
      <c r="E4" s="92" t="s">
        <v>77</v>
      </c>
      <c r="F4" s="92" t="s">
        <v>88</v>
      </c>
      <c r="G4" s="92">
        <v>125</v>
      </c>
      <c r="H4" s="92">
        <v>1</v>
      </c>
      <c r="I4" s="96"/>
      <c r="J4" s="96"/>
      <c r="K4" s="107"/>
    </row>
    <row r="5" spans="1:20" ht="27.6">
      <c r="A5" s="92" t="s">
        <v>59</v>
      </c>
      <c r="B5" s="92" t="s">
        <v>129</v>
      </c>
      <c r="C5" s="92" t="s">
        <v>384</v>
      </c>
      <c r="D5" s="92" t="s">
        <v>78</v>
      </c>
      <c r="E5" s="92" t="s">
        <v>77</v>
      </c>
      <c r="F5" s="92" t="s">
        <v>88</v>
      </c>
      <c r="G5" s="92">
        <v>125</v>
      </c>
      <c r="H5" s="92">
        <v>1</v>
      </c>
      <c r="I5" s="96"/>
      <c r="J5" s="96"/>
    </row>
    <row r="6" spans="1:20" ht="27.6">
      <c r="A6" s="92" t="s">
        <v>59</v>
      </c>
      <c r="B6" s="92" t="s">
        <v>129</v>
      </c>
      <c r="C6" s="92" t="s">
        <v>385</v>
      </c>
      <c r="D6" s="92" t="s">
        <v>78</v>
      </c>
      <c r="E6" s="92" t="s">
        <v>77</v>
      </c>
      <c r="F6" s="92" t="s">
        <v>88</v>
      </c>
      <c r="G6" s="92">
        <v>125</v>
      </c>
      <c r="H6" s="92">
        <v>1</v>
      </c>
      <c r="I6" s="97"/>
      <c r="J6" s="97"/>
      <c r="K6" s="76"/>
    </row>
    <row r="7" spans="1:20" ht="27.6">
      <c r="A7" s="92" t="s">
        <v>59</v>
      </c>
      <c r="B7" s="92" t="s">
        <v>129</v>
      </c>
      <c r="C7" s="92" t="s">
        <v>386</v>
      </c>
      <c r="D7" s="92" t="s">
        <v>78</v>
      </c>
      <c r="E7" s="92" t="s">
        <v>79</v>
      </c>
      <c r="F7" s="92" t="s">
        <v>88</v>
      </c>
      <c r="G7" s="92">
        <v>125</v>
      </c>
      <c r="H7" s="92">
        <v>0.9</v>
      </c>
      <c r="I7" s="96"/>
      <c r="J7" s="96"/>
    </row>
    <row r="8" spans="1:20" ht="27.6">
      <c r="A8" s="92" t="s">
        <v>116</v>
      </c>
      <c r="B8" s="92" t="s">
        <v>133</v>
      </c>
      <c r="C8" s="92" t="s">
        <v>387</v>
      </c>
      <c r="D8" s="92" t="s">
        <v>80</v>
      </c>
      <c r="E8" s="92" t="s">
        <v>77</v>
      </c>
      <c r="F8" s="92" t="s">
        <v>87</v>
      </c>
      <c r="G8" s="92">
        <v>150</v>
      </c>
      <c r="H8" s="92">
        <v>1</v>
      </c>
      <c r="I8" s="97"/>
      <c r="J8" s="97"/>
      <c r="K8" s="76"/>
    </row>
    <row r="9" spans="1:20" ht="27.6">
      <c r="A9" s="91" t="s">
        <v>58</v>
      </c>
      <c r="B9" s="91" t="s">
        <v>133</v>
      </c>
      <c r="C9" s="91" t="s">
        <v>388</v>
      </c>
      <c r="D9" s="91" t="s">
        <v>78</v>
      </c>
      <c r="E9" s="91" t="s">
        <v>77</v>
      </c>
      <c r="F9" s="91" t="s">
        <v>69</v>
      </c>
      <c r="G9" s="91">
        <v>125</v>
      </c>
      <c r="H9" s="91">
        <v>1</v>
      </c>
      <c r="I9" s="93"/>
      <c r="J9" s="98"/>
    </row>
    <row r="10" spans="1:20" ht="34.799999999999997" customHeight="1">
      <c r="A10" s="99" t="s">
        <v>58</v>
      </c>
      <c r="B10" s="92" t="s">
        <v>133</v>
      </c>
      <c r="C10" s="100" t="s">
        <v>389</v>
      </c>
      <c r="D10" s="92" t="s">
        <v>78</v>
      </c>
      <c r="E10" s="92" t="s">
        <v>77</v>
      </c>
      <c r="F10" s="92" t="s">
        <v>88</v>
      </c>
      <c r="G10" s="96">
        <v>125</v>
      </c>
      <c r="H10" s="96">
        <v>1</v>
      </c>
      <c r="I10" s="101"/>
      <c r="J10" s="102"/>
    </row>
  </sheetData>
  <phoneticPr fontId="2" type="noConversion"/>
  <printOptions horizontalCentered="1"/>
  <pageMargins left="0" right="0" top="0.74803149606299213" bottom="0.35433070866141736" header="0.31496062992125984" footer="0.11811023622047245"/>
  <pageSetup paperSize="9" scale="80" orientation="landscape" r:id="rId1"/>
  <headerFooter>
    <oddHeader>&amp;C107學年度教師研究績效考-競賽獲獎&amp;R附件六</oddHead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outlinePr summaryBelow="0" summaryRight="0"/>
    <pageSetUpPr autoPageBreaks="0"/>
  </sheetPr>
  <dimension ref="A1:M21"/>
  <sheetViews>
    <sheetView workbookViewId="0">
      <selection activeCell="J8" sqref="J8"/>
    </sheetView>
  </sheetViews>
  <sheetFormatPr defaultRowHeight="13.2"/>
  <cols>
    <col min="1" max="1" width="8.88671875" style="17"/>
    <col min="2" max="2" width="44.44140625" style="47" customWidth="1"/>
    <col min="3" max="3" width="12.77734375" style="18" customWidth="1"/>
    <col min="4" max="4" width="11.6640625" style="23" customWidth="1"/>
    <col min="5" max="5" width="18" style="18" customWidth="1"/>
    <col min="6" max="6" width="12.33203125" style="18" customWidth="1"/>
    <col min="7" max="7" width="13.21875" style="53" customWidth="1"/>
    <col min="8" max="8" width="10.44140625" style="17" customWidth="1"/>
    <col min="9" max="9" width="10.44140625" style="29" customWidth="1"/>
    <col min="10" max="10" width="10.109375" style="17" customWidth="1"/>
    <col min="11" max="11" width="10.33203125" style="54" customWidth="1"/>
    <col min="12" max="12" width="7.33203125" style="17" hidden="1" customWidth="1"/>
    <col min="13" max="13" width="0" style="45" hidden="1" customWidth="1"/>
    <col min="14" max="14" width="0" style="17" hidden="1" customWidth="1"/>
    <col min="15" max="226" width="8.88671875" style="17"/>
    <col min="227" max="227" width="12.44140625" style="17" customWidth="1"/>
    <col min="228" max="229" width="8.88671875" style="17"/>
    <col min="230" max="230" width="5.44140625" style="17" customWidth="1"/>
    <col min="231" max="232" width="8.88671875" style="17"/>
    <col min="233" max="233" width="14.44140625" style="17" customWidth="1"/>
    <col min="234" max="234" width="10.77734375" style="17" customWidth="1"/>
    <col min="235" max="235" width="11.88671875" style="17" customWidth="1"/>
    <col min="236" max="244" width="8.88671875" style="17"/>
    <col min="245" max="245" width="13.77734375" style="17" customWidth="1"/>
    <col min="246" max="246" width="70.6640625" style="17" customWidth="1"/>
    <col min="247" max="247" width="57.109375" style="17" customWidth="1"/>
    <col min="248" max="248" width="32" style="17" customWidth="1"/>
    <col min="249" max="482" width="8.88671875" style="17"/>
    <col min="483" max="483" width="12.44140625" style="17" customWidth="1"/>
    <col min="484" max="485" width="8.88671875" style="17"/>
    <col min="486" max="486" width="5.44140625" style="17" customWidth="1"/>
    <col min="487" max="488" width="8.88671875" style="17"/>
    <col min="489" max="489" width="14.44140625" style="17" customWidth="1"/>
    <col min="490" max="490" width="10.77734375" style="17" customWidth="1"/>
    <col min="491" max="491" width="11.88671875" style="17" customWidth="1"/>
    <col min="492" max="500" width="8.88671875" style="17"/>
    <col min="501" max="501" width="13.77734375" style="17" customWidth="1"/>
    <col min="502" max="502" width="70.6640625" style="17" customWidth="1"/>
    <col min="503" max="503" width="57.109375" style="17" customWidth="1"/>
    <col min="504" max="504" width="32" style="17" customWidth="1"/>
    <col min="505" max="738" width="8.88671875" style="17"/>
    <col min="739" max="739" width="12.44140625" style="17" customWidth="1"/>
    <col min="740" max="741" width="8.88671875" style="17"/>
    <col min="742" max="742" width="5.44140625" style="17" customWidth="1"/>
    <col min="743" max="744" width="8.88671875" style="17"/>
    <col min="745" max="745" width="14.44140625" style="17" customWidth="1"/>
    <col min="746" max="746" width="10.77734375" style="17" customWidth="1"/>
    <col min="747" max="747" width="11.88671875" style="17" customWidth="1"/>
    <col min="748" max="756" width="8.88671875" style="17"/>
    <col min="757" max="757" width="13.77734375" style="17" customWidth="1"/>
    <col min="758" max="758" width="70.6640625" style="17" customWidth="1"/>
    <col min="759" max="759" width="57.109375" style="17" customWidth="1"/>
    <col min="760" max="760" width="32" style="17" customWidth="1"/>
    <col min="761" max="994" width="8.88671875" style="17"/>
    <col min="995" max="995" width="12.44140625" style="17" customWidth="1"/>
    <col min="996" max="997" width="8.88671875" style="17"/>
    <col min="998" max="998" width="5.44140625" style="17" customWidth="1"/>
    <col min="999" max="1000" width="8.88671875" style="17"/>
    <col min="1001" max="1001" width="14.44140625" style="17" customWidth="1"/>
    <col min="1002" max="1002" width="10.77734375" style="17" customWidth="1"/>
    <col min="1003" max="1003" width="11.88671875" style="17" customWidth="1"/>
    <col min="1004" max="1012" width="8.88671875" style="17"/>
    <col min="1013" max="1013" width="13.77734375" style="17" customWidth="1"/>
    <col min="1014" max="1014" width="70.6640625" style="17" customWidth="1"/>
    <col min="1015" max="1015" width="57.109375" style="17" customWidth="1"/>
    <col min="1016" max="1016" width="32" style="17" customWidth="1"/>
    <col min="1017" max="1250" width="8.88671875" style="17"/>
    <col min="1251" max="1251" width="12.44140625" style="17" customWidth="1"/>
    <col min="1252" max="1253" width="8.88671875" style="17"/>
    <col min="1254" max="1254" width="5.44140625" style="17" customWidth="1"/>
    <col min="1255" max="1256" width="8.88671875" style="17"/>
    <col min="1257" max="1257" width="14.44140625" style="17" customWidth="1"/>
    <col min="1258" max="1258" width="10.77734375" style="17" customWidth="1"/>
    <col min="1259" max="1259" width="11.88671875" style="17" customWidth="1"/>
    <col min="1260" max="1268" width="8.88671875" style="17"/>
    <col min="1269" max="1269" width="13.77734375" style="17" customWidth="1"/>
    <col min="1270" max="1270" width="70.6640625" style="17" customWidth="1"/>
    <col min="1271" max="1271" width="57.109375" style="17" customWidth="1"/>
    <col min="1272" max="1272" width="32" style="17" customWidth="1"/>
    <col min="1273" max="1506" width="8.88671875" style="17"/>
    <col min="1507" max="1507" width="12.44140625" style="17" customWidth="1"/>
    <col min="1508" max="1509" width="8.88671875" style="17"/>
    <col min="1510" max="1510" width="5.44140625" style="17" customWidth="1"/>
    <col min="1511" max="1512" width="8.88671875" style="17"/>
    <col min="1513" max="1513" width="14.44140625" style="17" customWidth="1"/>
    <col min="1514" max="1514" width="10.77734375" style="17" customWidth="1"/>
    <col min="1515" max="1515" width="11.88671875" style="17" customWidth="1"/>
    <col min="1516" max="1524" width="8.88671875" style="17"/>
    <col min="1525" max="1525" width="13.77734375" style="17" customWidth="1"/>
    <col min="1526" max="1526" width="70.6640625" style="17" customWidth="1"/>
    <col min="1527" max="1527" width="57.109375" style="17" customWidth="1"/>
    <col min="1528" max="1528" width="32" style="17" customWidth="1"/>
    <col min="1529" max="1762" width="8.88671875" style="17"/>
    <col min="1763" max="1763" width="12.44140625" style="17" customWidth="1"/>
    <col min="1764" max="1765" width="8.88671875" style="17"/>
    <col min="1766" max="1766" width="5.44140625" style="17" customWidth="1"/>
    <col min="1767" max="1768" width="8.88671875" style="17"/>
    <col min="1769" max="1769" width="14.44140625" style="17" customWidth="1"/>
    <col min="1770" max="1770" width="10.77734375" style="17" customWidth="1"/>
    <col min="1771" max="1771" width="11.88671875" style="17" customWidth="1"/>
    <col min="1772" max="1780" width="8.88671875" style="17"/>
    <col min="1781" max="1781" width="13.77734375" style="17" customWidth="1"/>
    <col min="1782" max="1782" width="70.6640625" style="17" customWidth="1"/>
    <col min="1783" max="1783" width="57.109375" style="17" customWidth="1"/>
    <col min="1784" max="1784" width="32" style="17" customWidth="1"/>
    <col min="1785" max="2018" width="8.88671875" style="17"/>
    <col min="2019" max="2019" width="12.44140625" style="17" customWidth="1"/>
    <col min="2020" max="2021" width="8.88671875" style="17"/>
    <col min="2022" max="2022" width="5.44140625" style="17" customWidth="1"/>
    <col min="2023" max="2024" width="8.88671875" style="17"/>
    <col min="2025" max="2025" width="14.44140625" style="17" customWidth="1"/>
    <col min="2026" max="2026" width="10.77734375" style="17" customWidth="1"/>
    <col min="2027" max="2027" width="11.88671875" style="17" customWidth="1"/>
    <col min="2028" max="2036" width="8.88671875" style="17"/>
    <col min="2037" max="2037" width="13.77734375" style="17" customWidth="1"/>
    <col min="2038" max="2038" width="70.6640625" style="17" customWidth="1"/>
    <col min="2039" max="2039" width="57.109375" style="17" customWidth="1"/>
    <col min="2040" max="2040" width="32" style="17" customWidth="1"/>
    <col min="2041" max="2274" width="8.88671875" style="17"/>
    <col min="2275" max="2275" width="12.44140625" style="17" customWidth="1"/>
    <col min="2276" max="2277" width="8.88671875" style="17"/>
    <col min="2278" max="2278" width="5.44140625" style="17" customWidth="1"/>
    <col min="2279" max="2280" width="8.88671875" style="17"/>
    <col min="2281" max="2281" width="14.44140625" style="17" customWidth="1"/>
    <col min="2282" max="2282" width="10.77734375" style="17" customWidth="1"/>
    <col min="2283" max="2283" width="11.88671875" style="17" customWidth="1"/>
    <col min="2284" max="2292" width="8.88671875" style="17"/>
    <col min="2293" max="2293" width="13.77734375" style="17" customWidth="1"/>
    <col min="2294" max="2294" width="70.6640625" style="17" customWidth="1"/>
    <col min="2295" max="2295" width="57.109375" style="17" customWidth="1"/>
    <col min="2296" max="2296" width="32" style="17" customWidth="1"/>
    <col min="2297" max="2530" width="8.88671875" style="17"/>
    <col min="2531" max="2531" width="12.44140625" style="17" customWidth="1"/>
    <col min="2532" max="2533" width="8.88671875" style="17"/>
    <col min="2534" max="2534" width="5.44140625" style="17" customWidth="1"/>
    <col min="2535" max="2536" width="8.88671875" style="17"/>
    <col min="2537" max="2537" width="14.44140625" style="17" customWidth="1"/>
    <col min="2538" max="2538" width="10.77734375" style="17" customWidth="1"/>
    <col min="2539" max="2539" width="11.88671875" style="17" customWidth="1"/>
    <col min="2540" max="2548" width="8.88671875" style="17"/>
    <col min="2549" max="2549" width="13.77734375" style="17" customWidth="1"/>
    <col min="2550" max="2550" width="70.6640625" style="17" customWidth="1"/>
    <col min="2551" max="2551" width="57.109375" style="17" customWidth="1"/>
    <col min="2552" max="2552" width="32" style="17" customWidth="1"/>
    <col min="2553" max="2786" width="8.88671875" style="17"/>
    <col min="2787" max="2787" width="12.44140625" style="17" customWidth="1"/>
    <col min="2788" max="2789" width="8.88671875" style="17"/>
    <col min="2790" max="2790" width="5.44140625" style="17" customWidth="1"/>
    <col min="2791" max="2792" width="8.88671875" style="17"/>
    <col min="2793" max="2793" width="14.44140625" style="17" customWidth="1"/>
    <col min="2794" max="2794" width="10.77734375" style="17" customWidth="1"/>
    <col min="2795" max="2795" width="11.88671875" style="17" customWidth="1"/>
    <col min="2796" max="2804" width="8.88671875" style="17"/>
    <col min="2805" max="2805" width="13.77734375" style="17" customWidth="1"/>
    <col min="2806" max="2806" width="70.6640625" style="17" customWidth="1"/>
    <col min="2807" max="2807" width="57.109375" style="17" customWidth="1"/>
    <col min="2808" max="2808" width="32" style="17" customWidth="1"/>
    <col min="2809" max="3042" width="8.88671875" style="17"/>
    <col min="3043" max="3043" width="12.44140625" style="17" customWidth="1"/>
    <col min="3044" max="3045" width="8.88671875" style="17"/>
    <col min="3046" max="3046" width="5.44140625" style="17" customWidth="1"/>
    <col min="3047" max="3048" width="8.88671875" style="17"/>
    <col min="3049" max="3049" width="14.44140625" style="17" customWidth="1"/>
    <col min="3050" max="3050" width="10.77734375" style="17" customWidth="1"/>
    <col min="3051" max="3051" width="11.88671875" style="17" customWidth="1"/>
    <col min="3052" max="3060" width="8.88671875" style="17"/>
    <col min="3061" max="3061" width="13.77734375" style="17" customWidth="1"/>
    <col min="3062" max="3062" width="70.6640625" style="17" customWidth="1"/>
    <col min="3063" max="3063" width="57.109375" style="17" customWidth="1"/>
    <col min="3064" max="3064" width="32" style="17" customWidth="1"/>
    <col min="3065" max="3298" width="8.88671875" style="17"/>
    <col min="3299" max="3299" width="12.44140625" style="17" customWidth="1"/>
    <col min="3300" max="3301" width="8.88671875" style="17"/>
    <col min="3302" max="3302" width="5.44140625" style="17" customWidth="1"/>
    <col min="3303" max="3304" width="8.88671875" style="17"/>
    <col min="3305" max="3305" width="14.44140625" style="17" customWidth="1"/>
    <col min="3306" max="3306" width="10.77734375" style="17" customWidth="1"/>
    <col min="3307" max="3307" width="11.88671875" style="17" customWidth="1"/>
    <col min="3308" max="3316" width="8.88671875" style="17"/>
    <col min="3317" max="3317" width="13.77734375" style="17" customWidth="1"/>
    <col min="3318" max="3318" width="70.6640625" style="17" customWidth="1"/>
    <col min="3319" max="3319" width="57.109375" style="17" customWidth="1"/>
    <col min="3320" max="3320" width="32" style="17" customWidth="1"/>
    <col min="3321" max="3554" width="8.88671875" style="17"/>
    <col min="3555" max="3555" width="12.44140625" style="17" customWidth="1"/>
    <col min="3556" max="3557" width="8.88671875" style="17"/>
    <col min="3558" max="3558" width="5.44140625" style="17" customWidth="1"/>
    <col min="3559" max="3560" width="8.88671875" style="17"/>
    <col min="3561" max="3561" width="14.44140625" style="17" customWidth="1"/>
    <col min="3562" max="3562" width="10.77734375" style="17" customWidth="1"/>
    <col min="3563" max="3563" width="11.88671875" style="17" customWidth="1"/>
    <col min="3564" max="3572" width="8.88671875" style="17"/>
    <col min="3573" max="3573" width="13.77734375" style="17" customWidth="1"/>
    <col min="3574" max="3574" width="70.6640625" style="17" customWidth="1"/>
    <col min="3575" max="3575" width="57.109375" style="17" customWidth="1"/>
    <col min="3576" max="3576" width="32" style="17" customWidth="1"/>
    <col min="3577" max="3810" width="8.88671875" style="17"/>
    <col min="3811" max="3811" width="12.44140625" style="17" customWidth="1"/>
    <col min="3812" max="3813" width="8.88671875" style="17"/>
    <col min="3814" max="3814" width="5.44140625" style="17" customWidth="1"/>
    <col min="3815" max="3816" width="8.88671875" style="17"/>
    <col min="3817" max="3817" width="14.44140625" style="17" customWidth="1"/>
    <col min="3818" max="3818" width="10.77734375" style="17" customWidth="1"/>
    <col min="3819" max="3819" width="11.88671875" style="17" customWidth="1"/>
    <col min="3820" max="3828" width="8.88671875" style="17"/>
    <col min="3829" max="3829" width="13.77734375" style="17" customWidth="1"/>
    <col min="3830" max="3830" width="70.6640625" style="17" customWidth="1"/>
    <col min="3831" max="3831" width="57.109375" style="17" customWidth="1"/>
    <col min="3832" max="3832" width="32" style="17" customWidth="1"/>
    <col min="3833" max="4066" width="8.88671875" style="17"/>
    <col min="4067" max="4067" width="12.44140625" style="17" customWidth="1"/>
    <col min="4068" max="4069" width="8.88671875" style="17"/>
    <col min="4070" max="4070" width="5.44140625" style="17" customWidth="1"/>
    <col min="4071" max="4072" width="8.88671875" style="17"/>
    <col min="4073" max="4073" width="14.44140625" style="17" customWidth="1"/>
    <col min="4074" max="4074" width="10.77734375" style="17" customWidth="1"/>
    <col min="4075" max="4075" width="11.88671875" style="17" customWidth="1"/>
    <col min="4076" max="4084" width="8.88671875" style="17"/>
    <col min="4085" max="4085" width="13.77734375" style="17" customWidth="1"/>
    <col min="4086" max="4086" width="70.6640625" style="17" customWidth="1"/>
    <col min="4087" max="4087" width="57.109375" style="17" customWidth="1"/>
    <col min="4088" max="4088" width="32" style="17" customWidth="1"/>
    <col min="4089" max="4322" width="8.88671875" style="17"/>
    <col min="4323" max="4323" width="12.44140625" style="17" customWidth="1"/>
    <col min="4324" max="4325" width="8.88671875" style="17"/>
    <col min="4326" max="4326" width="5.44140625" style="17" customWidth="1"/>
    <col min="4327" max="4328" width="8.88671875" style="17"/>
    <col min="4329" max="4329" width="14.44140625" style="17" customWidth="1"/>
    <col min="4330" max="4330" width="10.77734375" style="17" customWidth="1"/>
    <col min="4331" max="4331" width="11.88671875" style="17" customWidth="1"/>
    <col min="4332" max="4340" width="8.88671875" style="17"/>
    <col min="4341" max="4341" width="13.77734375" style="17" customWidth="1"/>
    <col min="4342" max="4342" width="70.6640625" style="17" customWidth="1"/>
    <col min="4343" max="4343" width="57.109375" style="17" customWidth="1"/>
    <col min="4344" max="4344" width="32" style="17" customWidth="1"/>
    <col min="4345" max="4578" width="8.88671875" style="17"/>
    <col min="4579" max="4579" width="12.44140625" style="17" customWidth="1"/>
    <col min="4580" max="4581" width="8.88671875" style="17"/>
    <col min="4582" max="4582" width="5.44140625" style="17" customWidth="1"/>
    <col min="4583" max="4584" width="8.88671875" style="17"/>
    <col min="4585" max="4585" width="14.44140625" style="17" customWidth="1"/>
    <col min="4586" max="4586" width="10.77734375" style="17" customWidth="1"/>
    <col min="4587" max="4587" width="11.88671875" style="17" customWidth="1"/>
    <col min="4588" max="4596" width="8.88671875" style="17"/>
    <col min="4597" max="4597" width="13.77734375" style="17" customWidth="1"/>
    <col min="4598" max="4598" width="70.6640625" style="17" customWidth="1"/>
    <col min="4599" max="4599" width="57.109375" style="17" customWidth="1"/>
    <col min="4600" max="4600" width="32" style="17" customWidth="1"/>
    <col min="4601" max="4834" width="8.88671875" style="17"/>
    <col min="4835" max="4835" width="12.44140625" style="17" customWidth="1"/>
    <col min="4836" max="4837" width="8.88671875" style="17"/>
    <col min="4838" max="4838" width="5.44140625" style="17" customWidth="1"/>
    <col min="4839" max="4840" width="8.88671875" style="17"/>
    <col min="4841" max="4841" width="14.44140625" style="17" customWidth="1"/>
    <col min="4842" max="4842" width="10.77734375" style="17" customWidth="1"/>
    <col min="4843" max="4843" width="11.88671875" style="17" customWidth="1"/>
    <col min="4844" max="4852" width="8.88671875" style="17"/>
    <col min="4853" max="4853" width="13.77734375" style="17" customWidth="1"/>
    <col min="4854" max="4854" width="70.6640625" style="17" customWidth="1"/>
    <col min="4855" max="4855" width="57.109375" style="17" customWidth="1"/>
    <col min="4856" max="4856" width="32" style="17" customWidth="1"/>
    <col min="4857" max="5090" width="8.88671875" style="17"/>
    <col min="5091" max="5091" width="12.44140625" style="17" customWidth="1"/>
    <col min="5092" max="5093" width="8.88671875" style="17"/>
    <col min="5094" max="5094" width="5.44140625" style="17" customWidth="1"/>
    <col min="5095" max="5096" width="8.88671875" style="17"/>
    <col min="5097" max="5097" width="14.44140625" style="17" customWidth="1"/>
    <col min="5098" max="5098" width="10.77734375" style="17" customWidth="1"/>
    <col min="5099" max="5099" width="11.88671875" style="17" customWidth="1"/>
    <col min="5100" max="5108" width="8.88671875" style="17"/>
    <col min="5109" max="5109" width="13.77734375" style="17" customWidth="1"/>
    <col min="5110" max="5110" width="70.6640625" style="17" customWidth="1"/>
    <col min="5111" max="5111" width="57.109375" style="17" customWidth="1"/>
    <col min="5112" max="5112" width="32" style="17" customWidth="1"/>
    <col min="5113" max="5346" width="8.88671875" style="17"/>
    <col min="5347" max="5347" width="12.44140625" style="17" customWidth="1"/>
    <col min="5348" max="5349" width="8.88671875" style="17"/>
    <col min="5350" max="5350" width="5.44140625" style="17" customWidth="1"/>
    <col min="5351" max="5352" width="8.88671875" style="17"/>
    <col min="5353" max="5353" width="14.44140625" style="17" customWidth="1"/>
    <col min="5354" max="5354" width="10.77734375" style="17" customWidth="1"/>
    <col min="5355" max="5355" width="11.88671875" style="17" customWidth="1"/>
    <col min="5356" max="5364" width="8.88671875" style="17"/>
    <col min="5365" max="5365" width="13.77734375" style="17" customWidth="1"/>
    <col min="5366" max="5366" width="70.6640625" style="17" customWidth="1"/>
    <col min="5367" max="5367" width="57.109375" style="17" customWidth="1"/>
    <col min="5368" max="5368" width="32" style="17" customWidth="1"/>
    <col min="5369" max="5602" width="8.88671875" style="17"/>
    <col min="5603" max="5603" width="12.44140625" style="17" customWidth="1"/>
    <col min="5604" max="5605" width="8.88671875" style="17"/>
    <col min="5606" max="5606" width="5.44140625" style="17" customWidth="1"/>
    <col min="5607" max="5608" width="8.88671875" style="17"/>
    <col min="5609" max="5609" width="14.44140625" style="17" customWidth="1"/>
    <col min="5610" max="5610" width="10.77734375" style="17" customWidth="1"/>
    <col min="5611" max="5611" width="11.88671875" style="17" customWidth="1"/>
    <col min="5612" max="5620" width="8.88671875" style="17"/>
    <col min="5621" max="5621" width="13.77734375" style="17" customWidth="1"/>
    <col min="5622" max="5622" width="70.6640625" style="17" customWidth="1"/>
    <col min="5623" max="5623" width="57.109375" style="17" customWidth="1"/>
    <col min="5624" max="5624" width="32" style="17" customWidth="1"/>
    <col min="5625" max="5858" width="8.88671875" style="17"/>
    <col min="5859" max="5859" width="12.44140625" style="17" customWidth="1"/>
    <col min="5860" max="5861" width="8.88671875" style="17"/>
    <col min="5862" max="5862" width="5.44140625" style="17" customWidth="1"/>
    <col min="5863" max="5864" width="8.88671875" style="17"/>
    <col min="5865" max="5865" width="14.44140625" style="17" customWidth="1"/>
    <col min="5866" max="5866" width="10.77734375" style="17" customWidth="1"/>
    <col min="5867" max="5867" width="11.88671875" style="17" customWidth="1"/>
    <col min="5868" max="5876" width="8.88671875" style="17"/>
    <col min="5877" max="5877" width="13.77734375" style="17" customWidth="1"/>
    <col min="5878" max="5878" width="70.6640625" style="17" customWidth="1"/>
    <col min="5879" max="5879" width="57.109375" style="17" customWidth="1"/>
    <col min="5880" max="5880" width="32" style="17" customWidth="1"/>
    <col min="5881" max="6114" width="8.88671875" style="17"/>
    <col min="6115" max="6115" width="12.44140625" style="17" customWidth="1"/>
    <col min="6116" max="6117" width="8.88671875" style="17"/>
    <col min="6118" max="6118" width="5.44140625" style="17" customWidth="1"/>
    <col min="6119" max="6120" width="8.88671875" style="17"/>
    <col min="6121" max="6121" width="14.44140625" style="17" customWidth="1"/>
    <col min="6122" max="6122" width="10.77734375" style="17" customWidth="1"/>
    <col min="6123" max="6123" width="11.88671875" style="17" customWidth="1"/>
    <col min="6124" max="6132" width="8.88671875" style="17"/>
    <col min="6133" max="6133" width="13.77734375" style="17" customWidth="1"/>
    <col min="6134" max="6134" width="70.6640625" style="17" customWidth="1"/>
    <col min="6135" max="6135" width="57.109375" style="17" customWidth="1"/>
    <col min="6136" max="6136" width="32" style="17" customWidth="1"/>
    <col min="6137" max="6370" width="8.88671875" style="17"/>
    <col min="6371" max="6371" width="12.44140625" style="17" customWidth="1"/>
    <col min="6372" max="6373" width="8.88671875" style="17"/>
    <col min="6374" max="6374" width="5.44140625" style="17" customWidth="1"/>
    <col min="6375" max="6376" width="8.88671875" style="17"/>
    <col min="6377" max="6377" width="14.44140625" style="17" customWidth="1"/>
    <col min="6378" max="6378" width="10.77734375" style="17" customWidth="1"/>
    <col min="6379" max="6379" width="11.88671875" style="17" customWidth="1"/>
    <col min="6380" max="6388" width="8.88671875" style="17"/>
    <col min="6389" max="6389" width="13.77734375" style="17" customWidth="1"/>
    <col min="6390" max="6390" width="70.6640625" style="17" customWidth="1"/>
    <col min="6391" max="6391" width="57.109375" style="17" customWidth="1"/>
    <col min="6392" max="6392" width="32" style="17" customWidth="1"/>
    <col min="6393" max="6626" width="8.88671875" style="17"/>
    <col min="6627" max="6627" width="12.44140625" style="17" customWidth="1"/>
    <col min="6628" max="6629" width="8.88671875" style="17"/>
    <col min="6630" max="6630" width="5.44140625" style="17" customWidth="1"/>
    <col min="6631" max="6632" width="8.88671875" style="17"/>
    <col min="6633" max="6633" width="14.44140625" style="17" customWidth="1"/>
    <col min="6634" max="6634" width="10.77734375" style="17" customWidth="1"/>
    <col min="6635" max="6635" width="11.88671875" style="17" customWidth="1"/>
    <col min="6636" max="6644" width="8.88671875" style="17"/>
    <col min="6645" max="6645" width="13.77734375" style="17" customWidth="1"/>
    <col min="6646" max="6646" width="70.6640625" style="17" customWidth="1"/>
    <col min="6647" max="6647" width="57.109375" style="17" customWidth="1"/>
    <col min="6648" max="6648" width="32" style="17" customWidth="1"/>
    <col min="6649" max="6882" width="8.88671875" style="17"/>
    <col min="6883" max="6883" width="12.44140625" style="17" customWidth="1"/>
    <col min="6884" max="6885" width="8.88671875" style="17"/>
    <col min="6886" max="6886" width="5.44140625" style="17" customWidth="1"/>
    <col min="6887" max="6888" width="8.88671875" style="17"/>
    <col min="6889" max="6889" width="14.44140625" style="17" customWidth="1"/>
    <col min="6890" max="6890" width="10.77734375" style="17" customWidth="1"/>
    <col min="6891" max="6891" width="11.88671875" style="17" customWidth="1"/>
    <col min="6892" max="6900" width="8.88671875" style="17"/>
    <col min="6901" max="6901" width="13.77734375" style="17" customWidth="1"/>
    <col min="6902" max="6902" width="70.6640625" style="17" customWidth="1"/>
    <col min="6903" max="6903" width="57.109375" style="17" customWidth="1"/>
    <col min="6904" max="6904" width="32" style="17" customWidth="1"/>
    <col min="6905" max="7138" width="8.88671875" style="17"/>
    <col min="7139" max="7139" width="12.44140625" style="17" customWidth="1"/>
    <col min="7140" max="7141" width="8.88671875" style="17"/>
    <col min="7142" max="7142" width="5.44140625" style="17" customWidth="1"/>
    <col min="7143" max="7144" width="8.88671875" style="17"/>
    <col min="7145" max="7145" width="14.44140625" style="17" customWidth="1"/>
    <col min="7146" max="7146" width="10.77734375" style="17" customWidth="1"/>
    <col min="7147" max="7147" width="11.88671875" style="17" customWidth="1"/>
    <col min="7148" max="7156" width="8.88671875" style="17"/>
    <col min="7157" max="7157" width="13.77734375" style="17" customWidth="1"/>
    <col min="7158" max="7158" width="70.6640625" style="17" customWidth="1"/>
    <col min="7159" max="7159" width="57.109375" style="17" customWidth="1"/>
    <col min="7160" max="7160" width="32" style="17" customWidth="1"/>
    <col min="7161" max="7394" width="8.88671875" style="17"/>
    <col min="7395" max="7395" width="12.44140625" style="17" customWidth="1"/>
    <col min="7396" max="7397" width="8.88671875" style="17"/>
    <col min="7398" max="7398" width="5.44140625" style="17" customWidth="1"/>
    <col min="7399" max="7400" width="8.88671875" style="17"/>
    <col min="7401" max="7401" width="14.44140625" style="17" customWidth="1"/>
    <col min="7402" max="7402" width="10.77734375" style="17" customWidth="1"/>
    <col min="7403" max="7403" width="11.88671875" style="17" customWidth="1"/>
    <col min="7404" max="7412" width="8.88671875" style="17"/>
    <col min="7413" max="7413" width="13.77734375" style="17" customWidth="1"/>
    <col min="7414" max="7414" width="70.6640625" style="17" customWidth="1"/>
    <col min="7415" max="7415" width="57.109375" style="17" customWidth="1"/>
    <col min="7416" max="7416" width="32" style="17" customWidth="1"/>
    <col min="7417" max="7650" width="8.88671875" style="17"/>
    <col min="7651" max="7651" width="12.44140625" style="17" customWidth="1"/>
    <col min="7652" max="7653" width="8.88671875" style="17"/>
    <col min="7654" max="7654" width="5.44140625" style="17" customWidth="1"/>
    <col min="7655" max="7656" width="8.88671875" style="17"/>
    <col min="7657" max="7657" width="14.44140625" style="17" customWidth="1"/>
    <col min="7658" max="7658" width="10.77734375" style="17" customWidth="1"/>
    <col min="7659" max="7659" width="11.88671875" style="17" customWidth="1"/>
    <col min="7660" max="7668" width="8.88671875" style="17"/>
    <col min="7669" max="7669" width="13.77734375" style="17" customWidth="1"/>
    <col min="7670" max="7670" width="70.6640625" style="17" customWidth="1"/>
    <col min="7671" max="7671" width="57.109375" style="17" customWidth="1"/>
    <col min="7672" max="7672" width="32" style="17" customWidth="1"/>
    <col min="7673" max="7906" width="8.88671875" style="17"/>
    <col min="7907" max="7907" width="12.44140625" style="17" customWidth="1"/>
    <col min="7908" max="7909" width="8.88671875" style="17"/>
    <col min="7910" max="7910" width="5.44140625" style="17" customWidth="1"/>
    <col min="7911" max="7912" width="8.88671875" style="17"/>
    <col min="7913" max="7913" width="14.44140625" style="17" customWidth="1"/>
    <col min="7914" max="7914" width="10.77734375" style="17" customWidth="1"/>
    <col min="7915" max="7915" width="11.88671875" style="17" customWidth="1"/>
    <col min="7916" max="7924" width="8.88671875" style="17"/>
    <col min="7925" max="7925" width="13.77734375" style="17" customWidth="1"/>
    <col min="7926" max="7926" width="70.6640625" style="17" customWidth="1"/>
    <col min="7927" max="7927" width="57.109375" style="17" customWidth="1"/>
    <col min="7928" max="7928" width="32" style="17" customWidth="1"/>
    <col min="7929" max="8162" width="8.88671875" style="17"/>
    <col min="8163" max="8163" width="12.44140625" style="17" customWidth="1"/>
    <col min="8164" max="8165" width="8.88671875" style="17"/>
    <col min="8166" max="8166" width="5.44140625" style="17" customWidth="1"/>
    <col min="8167" max="8168" width="8.88671875" style="17"/>
    <col min="8169" max="8169" width="14.44140625" style="17" customWidth="1"/>
    <col min="8170" max="8170" width="10.77734375" style="17" customWidth="1"/>
    <col min="8171" max="8171" width="11.88671875" style="17" customWidth="1"/>
    <col min="8172" max="8180" width="8.88671875" style="17"/>
    <col min="8181" max="8181" width="13.77734375" style="17" customWidth="1"/>
    <col min="8182" max="8182" width="70.6640625" style="17" customWidth="1"/>
    <col min="8183" max="8183" width="57.109375" style="17" customWidth="1"/>
    <col min="8184" max="8184" width="32" style="17" customWidth="1"/>
    <col min="8185" max="8418" width="8.88671875" style="17"/>
    <col min="8419" max="8419" width="12.44140625" style="17" customWidth="1"/>
    <col min="8420" max="8421" width="8.88671875" style="17"/>
    <col min="8422" max="8422" width="5.44140625" style="17" customWidth="1"/>
    <col min="8423" max="8424" width="8.88671875" style="17"/>
    <col min="8425" max="8425" width="14.44140625" style="17" customWidth="1"/>
    <col min="8426" max="8426" width="10.77734375" style="17" customWidth="1"/>
    <col min="8427" max="8427" width="11.88671875" style="17" customWidth="1"/>
    <col min="8428" max="8436" width="8.88671875" style="17"/>
    <col min="8437" max="8437" width="13.77734375" style="17" customWidth="1"/>
    <col min="8438" max="8438" width="70.6640625" style="17" customWidth="1"/>
    <col min="8439" max="8439" width="57.109375" style="17" customWidth="1"/>
    <col min="8440" max="8440" width="32" style="17" customWidth="1"/>
    <col min="8441" max="8674" width="8.88671875" style="17"/>
    <col min="8675" max="8675" width="12.44140625" style="17" customWidth="1"/>
    <col min="8676" max="8677" width="8.88671875" style="17"/>
    <col min="8678" max="8678" width="5.44140625" style="17" customWidth="1"/>
    <col min="8679" max="8680" width="8.88671875" style="17"/>
    <col min="8681" max="8681" width="14.44140625" style="17" customWidth="1"/>
    <col min="8682" max="8682" width="10.77734375" style="17" customWidth="1"/>
    <col min="8683" max="8683" width="11.88671875" style="17" customWidth="1"/>
    <col min="8684" max="8692" width="8.88671875" style="17"/>
    <col min="8693" max="8693" width="13.77734375" style="17" customWidth="1"/>
    <col min="8694" max="8694" width="70.6640625" style="17" customWidth="1"/>
    <col min="8695" max="8695" width="57.109375" style="17" customWidth="1"/>
    <col min="8696" max="8696" width="32" style="17" customWidth="1"/>
    <col min="8697" max="8930" width="8.88671875" style="17"/>
    <col min="8931" max="8931" width="12.44140625" style="17" customWidth="1"/>
    <col min="8932" max="8933" width="8.88671875" style="17"/>
    <col min="8934" max="8934" width="5.44140625" style="17" customWidth="1"/>
    <col min="8935" max="8936" width="8.88671875" style="17"/>
    <col min="8937" max="8937" width="14.44140625" style="17" customWidth="1"/>
    <col min="8938" max="8938" width="10.77734375" style="17" customWidth="1"/>
    <col min="8939" max="8939" width="11.88671875" style="17" customWidth="1"/>
    <col min="8940" max="8948" width="8.88671875" style="17"/>
    <col min="8949" max="8949" width="13.77734375" style="17" customWidth="1"/>
    <col min="8950" max="8950" width="70.6640625" style="17" customWidth="1"/>
    <col min="8951" max="8951" width="57.109375" style="17" customWidth="1"/>
    <col min="8952" max="8952" width="32" style="17" customWidth="1"/>
    <col min="8953" max="9186" width="8.88671875" style="17"/>
    <col min="9187" max="9187" width="12.44140625" style="17" customWidth="1"/>
    <col min="9188" max="9189" width="8.88671875" style="17"/>
    <col min="9190" max="9190" width="5.44140625" style="17" customWidth="1"/>
    <col min="9191" max="9192" width="8.88671875" style="17"/>
    <col min="9193" max="9193" width="14.44140625" style="17" customWidth="1"/>
    <col min="9194" max="9194" width="10.77734375" style="17" customWidth="1"/>
    <col min="9195" max="9195" width="11.88671875" style="17" customWidth="1"/>
    <col min="9196" max="9204" width="8.88671875" style="17"/>
    <col min="9205" max="9205" width="13.77734375" style="17" customWidth="1"/>
    <col min="9206" max="9206" width="70.6640625" style="17" customWidth="1"/>
    <col min="9207" max="9207" width="57.109375" style="17" customWidth="1"/>
    <col min="9208" max="9208" width="32" style="17" customWidth="1"/>
    <col min="9209" max="9442" width="8.88671875" style="17"/>
    <col min="9443" max="9443" width="12.44140625" style="17" customWidth="1"/>
    <col min="9444" max="9445" width="8.88671875" style="17"/>
    <col min="9446" max="9446" width="5.44140625" style="17" customWidth="1"/>
    <col min="9447" max="9448" width="8.88671875" style="17"/>
    <col min="9449" max="9449" width="14.44140625" style="17" customWidth="1"/>
    <col min="9450" max="9450" width="10.77734375" style="17" customWidth="1"/>
    <col min="9451" max="9451" width="11.88671875" style="17" customWidth="1"/>
    <col min="9452" max="9460" width="8.88671875" style="17"/>
    <col min="9461" max="9461" width="13.77734375" style="17" customWidth="1"/>
    <col min="9462" max="9462" width="70.6640625" style="17" customWidth="1"/>
    <col min="9463" max="9463" width="57.109375" style="17" customWidth="1"/>
    <col min="9464" max="9464" width="32" style="17" customWidth="1"/>
    <col min="9465" max="9698" width="8.88671875" style="17"/>
    <col min="9699" max="9699" width="12.44140625" style="17" customWidth="1"/>
    <col min="9700" max="9701" width="8.88671875" style="17"/>
    <col min="9702" max="9702" width="5.44140625" style="17" customWidth="1"/>
    <col min="9703" max="9704" width="8.88671875" style="17"/>
    <col min="9705" max="9705" width="14.44140625" style="17" customWidth="1"/>
    <col min="9706" max="9706" width="10.77734375" style="17" customWidth="1"/>
    <col min="9707" max="9707" width="11.88671875" style="17" customWidth="1"/>
    <col min="9708" max="9716" width="8.88671875" style="17"/>
    <col min="9717" max="9717" width="13.77734375" style="17" customWidth="1"/>
    <col min="9718" max="9718" width="70.6640625" style="17" customWidth="1"/>
    <col min="9719" max="9719" width="57.109375" style="17" customWidth="1"/>
    <col min="9720" max="9720" width="32" style="17" customWidth="1"/>
    <col min="9721" max="9954" width="8.88671875" style="17"/>
    <col min="9955" max="9955" width="12.44140625" style="17" customWidth="1"/>
    <col min="9956" max="9957" width="8.88671875" style="17"/>
    <col min="9958" max="9958" width="5.44140625" style="17" customWidth="1"/>
    <col min="9959" max="9960" width="8.88671875" style="17"/>
    <col min="9961" max="9961" width="14.44140625" style="17" customWidth="1"/>
    <col min="9962" max="9962" width="10.77734375" style="17" customWidth="1"/>
    <col min="9963" max="9963" width="11.88671875" style="17" customWidth="1"/>
    <col min="9964" max="9972" width="8.88671875" style="17"/>
    <col min="9973" max="9973" width="13.77734375" style="17" customWidth="1"/>
    <col min="9974" max="9974" width="70.6640625" style="17" customWidth="1"/>
    <col min="9975" max="9975" width="57.109375" style="17" customWidth="1"/>
    <col min="9976" max="9976" width="32" style="17" customWidth="1"/>
    <col min="9977" max="10210" width="8.88671875" style="17"/>
    <col min="10211" max="10211" width="12.44140625" style="17" customWidth="1"/>
    <col min="10212" max="10213" width="8.88671875" style="17"/>
    <col min="10214" max="10214" width="5.44140625" style="17" customWidth="1"/>
    <col min="10215" max="10216" width="8.88671875" style="17"/>
    <col min="10217" max="10217" width="14.44140625" style="17" customWidth="1"/>
    <col min="10218" max="10218" width="10.77734375" style="17" customWidth="1"/>
    <col min="10219" max="10219" width="11.88671875" style="17" customWidth="1"/>
    <col min="10220" max="10228" width="8.88671875" style="17"/>
    <col min="10229" max="10229" width="13.77734375" style="17" customWidth="1"/>
    <col min="10230" max="10230" width="70.6640625" style="17" customWidth="1"/>
    <col min="10231" max="10231" width="57.109375" style="17" customWidth="1"/>
    <col min="10232" max="10232" width="32" style="17" customWidth="1"/>
    <col min="10233" max="10466" width="8.88671875" style="17"/>
    <col min="10467" max="10467" width="12.44140625" style="17" customWidth="1"/>
    <col min="10468" max="10469" width="8.88671875" style="17"/>
    <col min="10470" max="10470" width="5.44140625" style="17" customWidth="1"/>
    <col min="10471" max="10472" width="8.88671875" style="17"/>
    <col min="10473" max="10473" width="14.44140625" style="17" customWidth="1"/>
    <col min="10474" max="10474" width="10.77734375" style="17" customWidth="1"/>
    <col min="10475" max="10475" width="11.88671875" style="17" customWidth="1"/>
    <col min="10476" max="10484" width="8.88671875" style="17"/>
    <col min="10485" max="10485" width="13.77734375" style="17" customWidth="1"/>
    <col min="10486" max="10486" width="70.6640625" style="17" customWidth="1"/>
    <col min="10487" max="10487" width="57.109375" style="17" customWidth="1"/>
    <col min="10488" max="10488" width="32" style="17" customWidth="1"/>
    <col min="10489" max="10722" width="8.88671875" style="17"/>
    <col min="10723" max="10723" width="12.44140625" style="17" customWidth="1"/>
    <col min="10724" max="10725" width="8.88671875" style="17"/>
    <col min="10726" max="10726" width="5.44140625" style="17" customWidth="1"/>
    <col min="10727" max="10728" width="8.88671875" style="17"/>
    <col min="10729" max="10729" width="14.44140625" style="17" customWidth="1"/>
    <col min="10730" max="10730" width="10.77734375" style="17" customWidth="1"/>
    <col min="10731" max="10731" width="11.88671875" style="17" customWidth="1"/>
    <col min="10732" max="10740" width="8.88671875" style="17"/>
    <col min="10741" max="10741" width="13.77734375" style="17" customWidth="1"/>
    <col min="10742" max="10742" width="70.6640625" style="17" customWidth="1"/>
    <col min="10743" max="10743" width="57.109375" style="17" customWidth="1"/>
    <col min="10744" max="10744" width="32" style="17" customWidth="1"/>
    <col min="10745" max="10978" width="8.88671875" style="17"/>
    <col min="10979" max="10979" width="12.44140625" style="17" customWidth="1"/>
    <col min="10980" max="10981" width="8.88671875" style="17"/>
    <col min="10982" max="10982" width="5.44140625" style="17" customWidth="1"/>
    <col min="10983" max="10984" width="8.88671875" style="17"/>
    <col min="10985" max="10985" width="14.44140625" style="17" customWidth="1"/>
    <col min="10986" max="10986" width="10.77734375" style="17" customWidth="1"/>
    <col min="10987" max="10987" width="11.88671875" style="17" customWidth="1"/>
    <col min="10988" max="10996" width="8.88671875" style="17"/>
    <col min="10997" max="10997" width="13.77734375" style="17" customWidth="1"/>
    <col min="10998" max="10998" width="70.6640625" style="17" customWidth="1"/>
    <col min="10999" max="10999" width="57.109375" style="17" customWidth="1"/>
    <col min="11000" max="11000" width="32" style="17" customWidth="1"/>
    <col min="11001" max="11234" width="8.88671875" style="17"/>
    <col min="11235" max="11235" width="12.44140625" style="17" customWidth="1"/>
    <col min="11236" max="11237" width="8.88671875" style="17"/>
    <col min="11238" max="11238" width="5.44140625" style="17" customWidth="1"/>
    <col min="11239" max="11240" width="8.88671875" style="17"/>
    <col min="11241" max="11241" width="14.44140625" style="17" customWidth="1"/>
    <col min="11242" max="11242" width="10.77734375" style="17" customWidth="1"/>
    <col min="11243" max="11243" width="11.88671875" style="17" customWidth="1"/>
    <col min="11244" max="11252" width="8.88671875" style="17"/>
    <col min="11253" max="11253" width="13.77734375" style="17" customWidth="1"/>
    <col min="11254" max="11254" width="70.6640625" style="17" customWidth="1"/>
    <col min="11255" max="11255" width="57.109375" style="17" customWidth="1"/>
    <col min="11256" max="11256" width="32" style="17" customWidth="1"/>
    <col min="11257" max="11490" width="8.88671875" style="17"/>
    <col min="11491" max="11491" width="12.44140625" style="17" customWidth="1"/>
    <col min="11492" max="11493" width="8.88671875" style="17"/>
    <col min="11494" max="11494" width="5.44140625" style="17" customWidth="1"/>
    <col min="11495" max="11496" width="8.88671875" style="17"/>
    <col min="11497" max="11497" width="14.44140625" style="17" customWidth="1"/>
    <col min="11498" max="11498" width="10.77734375" style="17" customWidth="1"/>
    <col min="11499" max="11499" width="11.88671875" style="17" customWidth="1"/>
    <col min="11500" max="11508" width="8.88671875" style="17"/>
    <col min="11509" max="11509" width="13.77734375" style="17" customWidth="1"/>
    <col min="11510" max="11510" width="70.6640625" style="17" customWidth="1"/>
    <col min="11511" max="11511" width="57.109375" style="17" customWidth="1"/>
    <col min="11512" max="11512" width="32" style="17" customWidth="1"/>
    <col min="11513" max="11746" width="8.88671875" style="17"/>
    <col min="11747" max="11747" width="12.44140625" style="17" customWidth="1"/>
    <col min="11748" max="11749" width="8.88671875" style="17"/>
    <col min="11750" max="11750" width="5.44140625" style="17" customWidth="1"/>
    <col min="11751" max="11752" width="8.88671875" style="17"/>
    <col min="11753" max="11753" width="14.44140625" style="17" customWidth="1"/>
    <col min="11754" max="11754" width="10.77734375" style="17" customWidth="1"/>
    <col min="11755" max="11755" width="11.88671875" style="17" customWidth="1"/>
    <col min="11756" max="11764" width="8.88671875" style="17"/>
    <col min="11765" max="11765" width="13.77734375" style="17" customWidth="1"/>
    <col min="11766" max="11766" width="70.6640625" style="17" customWidth="1"/>
    <col min="11767" max="11767" width="57.109375" style="17" customWidth="1"/>
    <col min="11768" max="11768" width="32" style="17" customWidth="1"/>
    <col min="11769" max="12002" width="8.88671875" style="17"/>
    <col min="12003" max="12003" width="12.44140625" style="17" customWidth="1"/>
    <col min="12004" max="12005" width="8.88671875" style="17"/>
    <col min="12006" max="12006" width="5.44140625" style="17" customWidth="1"/>
    <col min="12007" max="12008" width="8.88671875" style="17"/>
    <col min="12009" max="12009" width="14.44140625" style="17" customWidth="1"/>
    <col min="12010" max="12010" width="10.77734375" style="17" customWidth="1"/>
    <col min="12011" max="12011" width="11.88671875" style="17" customWidth="1"/>
    <col min="12012" max="12020" width="8.88671875" style="17"/>
    <col min="12021" max="12021" width="13.77734375" style="17" customWidth="1"/>
    <col min="12022" max="12022" width="70.6640625" style="17" customWidth="1"/>
    <col min="12023" max="12023" width="57.109375" style="17" customWidth="1"/>
    <col min="12024" max="12024" width="32" style="17" customWidth="1"/>
    <col min="12025" max="12258" width="8.88671875" style="17"/>
    <col min="12259" max="12259" width="12.44140625" style="17" customWidth="1"/>
    <col min="12260" max="12261" width="8.88671875" style="17"/>
    <col min="12262" max="12262" width="5.44140625" style="17" customWidth="1"/>
    <col min="12263" max="12264" width="8.88671875" style="17"/>
    <col min="12265" max="12265" width="14.44140625" style="17" customWidth="1"/>
    <col min="12266" max="12266" width="10.77734375" style="17" customWidth="1"/>
    <col min="12267" max="12267" width="11.88671875" style="17" customWidth="1"/>
    <col min="12268" max="12276" width="8.88671875" style="17"/>
    <col min="12277" max="12277" width="13.77734375" style="17" customWidth="1"/>
    <col min="12278" max="12278" width="70.6640625" style="17" customWidth="1"/>
    <col min="12279" max="12279" width="57.109375" style="17" customWidth="1"/>
    <col min="12280" max="12280" width="32" style="17" customWidth="1"/>
    <col min="12281" max="12514" width="8.88671875" style="17"/>
    <col min="12515" max="12515" width="12.44140625" style="17" customWidth="1"/>
    <col min="12516" max="12517" width="8.88671875" style="17"/>
    <col min="12518" max="12518" width="5.44140625" style="17" customWidth="1"/>
    <col min="12519" max="12520" width="8.88671875" style="17"/>
    <col min="12521" max="12521" width="14.44140625" style="17" customWidth="1"/>
    <col min="12522" max="12522" width="10.77734375" style="17" customWidth="1"/>
    <col min="12523" max="12523" width="11.88671875" style="17" customWidth="1"/>
    <col min="12524" max="12532" width="8.88671875" style="17"/>
    <col min="12533" max="12533" width="13.77734375" style="17" customWidth="1"/>
    <col min="12534" max="12534" width="70.6640625" style="17" customWidth="1"/>
    <col min="12535" max="12535" width="57.109375" style="17" customWidth="1"/>
    <col min="12536" max="12536" width="32" style="17" customWidth="1"/>
    <col min="12537" max="12770" width="8.88671875" style="17"/>
    <col min="12771" max="12771" width="12.44140625" style="17" customWidth="1"/>
    <col min="12772" max="12773" width="8.88671875" style="17"/>
    <col min="12774" max="12774" width="5.44140625" style="17" customWidth="1"/>
    <col min="12775" max="12776" width="8.88671875" style="17"/>
    <col min="12777" max="12777" width="14.44140625" style="17" customWidth="1"/>
    <col min="12778" max="12778" width="10.77734375" style="17" customWidth="1"/>
    <col min="12779" max="12779" width="11.88671875" style="17" customWidth="1"/>
    <col min="12780" max="12788" width="8.88671875" style="17"/>
    <col min="12789" max="12789" width="13.77734375" style="17" customWidth="1"/>
    <col min="12790" max="12790" width="70.6640625" style="17" customWidth="1"/>
    <col min="12791" max="12791" width="57.109375" style="17" customWidth="1"/>
    <col min="12792" max="12792" width="32" style="17" customWidth="1"/>
    <col min="12793" max="13026" width="8.88671875" style="17"/>
    <col min="13027" max="13027" width="12.44140625" style="17" customWidth="1"/>
    <col min="13028" max="13029" width="8.88671875" style="17"/>
    <col min="13030" max="13030" width="5.44140625" style="17" customWidth="1"/>
    <col min="13031" max="13032" width="8.88671875" style="17"/>
    <col min="13033" max="13033" width="14.44140625" style="17" customWidth="1"/>
    <col min="13034" max="13034" width="10.77734375" style="17" customWidth="1"/>
    <col min="13035" max="13035" width="11.88671875" style="17" customWidth="1"/>
    <col min="13036" max="13044" width="8.88671875" style="17"/>
    <col min="13045" max="13045" width="13.77734375" style="17" customWidth="1"/>
    <col min="13046" max="13046" width="70.6640625" style="17" customWidth="1"/>
    <col min="13047" max="13047" width="57.109375" style="17" customWidth="1"/>
    <col min="13048" max="13048" width="32" style="17" customWidth="1"/>
    <col min="13049" max="13282" width="8.88671875" style="17"/>
    <col min="13283" max="13283" width="12.44140625" style="17" customWidth="1"/>
    <col min="13284" max="13285" width="8.88671875" style="17"/>
    <col min="13286" max="13286" width="5.44140625" style="17" customWidth="1"/>
    <col min="13287" max="13288" width="8.88671875" style="17"/>
    <col min="13289" max="13289" width="14.44140625" style="17" customWidth="1"/>
    <col min="13290" max="13290" width="10.77734375" style="17" customWidth="1"/>
    <col min="13291" max="13291" width="11.88671875" style="17" customWidth="1"/>
    <col min="13292" max="13300" width="8.88671875" style="17"/>
    <col min="13301" max="13301" width="13.77734375" style="17" customWidth="1"/>
    <col min="13302" max="13302" width="70.6640625" style="17" customWidth="1"/>
    <col min="13303" max="13303" width="57.109375" style="17" customWidth="1"/>
    <col min="13304" max="13304" width="32" style="17" customWidth="1"/>
    <col min="13305" max="13538" width="8.88671875" style="17"/>
    <col min="13539" max="13539" width="12.44140625" style="17" customWidth="1"/>
    <col min="13540" max="13541" width="8.88671875" style="17"/>
    <col min="13542" max="13542" width="5.44140625" style="17" customWidth="1"/>
    <col min="13543" max="13544" width="8.88671875" style="17"/>
    <col min="13545" max="13545" width="14.44140625" style="17" customWidth="1"/>
    <col min="13546" max="13546" width="10.77734375" style="17" customWidth="1"/>
    <col min="13547" max="13547" width="11.88671875" style="17" customWidth="1"/>
    <col min="13548" max="13556" width="8.88671875" style="17"/>
    <col min="13557" max="13557" width="13.77734375" style="17" customWidth="1"/>
    <col min="13558" max="13558" width="70.6640625" style="17" customWidth="1"/>
    <col min="13559" max="13559" width="57.109375" style="17" customWidth="1"/>
    <col min="13560" max="13560" width="32" style="17" customWidth="1"/>
    <col min="13561" max="13794" width="8.88671875" style="17"/>
    <col min="13795" max="13795" width="12.44140625" style="17" customWidth="1"/>
    <col min="13796" max="13797" width="8.88671875" style="17"/>
    <col min="13798" max="13798" width="5.44140625" style="17" customWidth="1"/>
    <col min="13799" max="13800" width="8.88671875" style="17"/>
    <col min="13801" max="13801" width="14.44140625" style="17" customWidth="1"/>
    <col min="13802" max="13802" width="10.77734375" style="17" customWidth="1"/>
    <col min="13803" max="13803" width="11.88671875" style="17" customWidth="1"/>
    <col min="13804" max="13812" width="8.88671875" style="17"/>
    <col min="13813" max="13813" width="13.77734375" style="17" customWidth="1"/>
    <col min="13814" max="13814" width="70.6640625" style="17" customWidth="1"/>
    <col min="13815" max="13815" width="57.109375" style="17" customWidth="1"/>
    <col min="13816" max="13816" width="32" style="17" customWidth="1"/>
    <col min="13817" max="14050" width="8.88671875" style="17"/>
    <col min="14051" max="14051" width="12.44140625" style="17" customWidth="1"/>
    <col min="14052" max="14053" width="8.88671875" style="17"/>
    <col min="14054" max="14054" width="5.44140625" style="17" customWidth="1"/>
    <col min="14055" max="14056" width="8.88671875" style="17"/>
    <col min="14057" max="14057" width="14.44140625" style="17" customWidth="1"/>
    <col min="14058" max="14058" width="10.77734375" style="17" customWidth="1"/>
    <col min="14059" max="14059" width="11.88671875" style="17" customWidth="1"/>
    <col min="14060" max="14068" width="8.88671875" style="17"/>
    <col min="14069" max="14069" width="13.77734375" style="17" customWidth="1"/>
    <col min="14070" max="14070" width="70.6640625" style="17" customWidth="1"/>
    <col min="14071" max="14071" width="57.109375" style="17" customWidth="1"/>
    <col min="14072" max="14072" width="32" style="17" customWidth="1"/>
    <col min="14073" max="14306" width="8.88671875" style="17"/>
    <col min="14307" max="14307" width="12.44140625" style="17" customWidth="1"/>
    <col min="14308" max="14309" width="8.88671875" style="17"/>
    <col min="14310" max="14310" width="5.44140625" style="17" customWidth="1"/>
    <col min="14311" max="14312" width="8.88671875" style="17"/>
    <col min="14313" max="14313" width="14.44140625" style="17" customWidth="1"/>
    <col min="14314" max="14314" width="10.77734375" style="17" customWidth="1"/>
    <col min="14315" max="14315" width="11.88671875" style="17" customWidth="1"/>
    <col min="14316" max="14324" width="8.88671875" style="17"/>
    <col min="14325" max="14325" width="13.77734375" style="17" customWidth="1"/>
    <col min="14326" max="14326" width="70.6640625" style="17" customWidth="1"/>
    <col min="14327" max="14327" width="57.109375" style="17" customWidth="1"/>
    <col min="14328" max="14328" width="32" style="17" customWidth="1"/>
    <col min="14329" max="14562" width="8.88671875" style="17"/>
    <col min="14563" max="14563" width="12.44140625" style="17" customWidth="1"/>
    <col min="14564" max="14565" width="8.88671875" style="17"/>
    <col min="14566" max="14566" width="5.44140625" style="17" customWidth="1"/>
    <col min="14567" max="14568" width="8.88671875" style="17"/>
    <col min="14569" max="14569" width="14.44140625" style="17" customWidth="1"/>
    <col min="14570" max="14570" width="10.77734375" style="17" customWidth="1"/>
    <col min="14571" max="14571" width="11.88671875" style="17" customWidth="1"/>
    <col min="14572" max="14580" width="8.88671875" style="17"/>
    <col min="14581" max="14581" width="13.77734375" style="17" customWidth="1"/>
    <col min="14582" max="14582" width="70.6640625" style="17" customWidth="1"/>
    <col min="14583" max="14583" width="57.109375" style="17" customWidth="1"/>
    <col min="14584" max="14584" width="32" style="17" customWidth="1"/>
    <col min="14585" max="14818" width="8.88671875" style="17"/>
    <col min="14819" max="14819" width="12.44140625" style="17" customWidth="1"/>
    <col min="14820" max="14821" width="8.88671875" style="17"/>
    <col min="14822" max="14822" width="5.44140625" style="17" customWidth="1"/>
    <col min="14823" max="14824" width="8.88671875" style="17"/>
    <col min="14825" max="14825" width="14.44140625" style="17" customWidth="1"/>
    <col min="14826" max="14826" width="10.77734375" style="17" customWidth="1"/>
    <col min="14827" max="14827" width="11.88671875" style="17" customWidth="1"/>
    <col min="14828" max="14836" width="8.88671875" style="17"/>
    <col min="14837" max="14837" width="13.77734375" style="17" customWidth="1"/>
    <col min="14838" max="14838" width="70.6640625" style="17" customWidth="1"/>
    <col min="14839" max="14839" width="57.109375" style="17" customWidth="1"/>
    <col min="14840" max="14840" width="32" style="17" customWidth="1"/>
    <col min="14841" max="15074" width="8.88671875" style="17"/>
    <col min="15075" max="15075" width="12.44140625" style="17" customWidth="1"/>
    <col min="15076" max="15077" width="8.88671875" style="17"/>
    <col min="15078" max="15078" width="5.44140625" style="17" customWidth="1"/>
    <col min="15079" max="15080" width="8.88671875" style="17"/>
    <col min="15081" max="15081" width="14.44140625" style="17" customWidth="1"/>
    <col min="15082" max="15082" width="10.77734375" style="17" customWidth="1"/>
    <col min="15083" max="15083" width="11.88671875" style="17" customWidth="1"/>
    <col min="15084" max="15092" width="8.88671875" style="17"/>
    <col min="15093" max="15093" width="13.77734375" style="17" customWidth="1"/>
    <col min="15094" max="15094" width="70.6640625" style="17" customWidth="1"/>
    <col min="15095" max="15095" width="57.109375" style="17" customWidth="1"/>
    <col min="15096" max="15096" width="32" style="17" customWidth="1"/>
    <col min="15097" max="15330" width="8.88671875" style="17"/>
    <col min="15331" max="15331" width="12.44140625" style="17" customWidth="1"/>
    <col min="15332" max="15333" width="8.88671875" style="17"/>
    <col min="15334" max="15334" width="5.44140625" style="17" customWidth="1"/>
    <col min="15335" max="15336" width="8.88671875" style="17"/>
    <col min="15337" max="15337" width="14.44140625" style="17" customWidth="1"/>
    <col min="15338" max="15338" width="10.77734375" style="17" customWidth="1"/>
    <col min="15339" max="15339" width="11.88671875" style="17" customWidth="1"/>
    <col min="15340" max="15348" width="8.88671875" style="17"/>
    <col min="15349" max="15349" width="13.77734375" style="17" customWidth="1"/>
    <col min="15350" max="15350" width="70.6640625" style="17" customWidth="1"/>
    <col min="15351" max="15351" width="57.109375" style="17" customWidth="1"/>
    <col min="15352" max="15352" width="32" style="17" customWidth="1"/>
    <col min="15353" max="15586" width="8.88671875" style="17"/>
    <col min="15587" max="15587" width="12.44140625" style="17" customWidth="1"/>
    <col min="15588" max="15589" width="8.88671875" style="17"/>
    <col min="15590" max="15590" width="5.44140625" style="17" customWidth="1"/>
    <col min="15591" max="15592" width="8.88671875" style="17"/>
    <col min="15593" max="15593" width="14.44140625" style="17" customWidth="1"/>
    <col min="15594" max="15594" width="10.77734375" style="17" customWidth="1"/>
    <col min="15595" max="15595" width="11.88671875" style="17" customWidth="1"/>
    <col min="15596" max="15604" width="8.88671875" style="17"/>
    <col min="15605" max="15605" width="13.77734375" style="17" customWidth="1"/>
    <col min="15606" max="15606" width="70.6640625" style="17" customWidth="1"/>
    <col min="15607" max="15607" width="57.109375" style="17" customWidth="1"/>
    <col min="15608" max="15608" width="32" style="17" customWidth="1"/>
    <col min="15609" max="15842" width="8.88671875" style="17"/>
    <col min="15843" max="15843" width="12.44140625" style="17" customWidth="1"/>
    <col min="15844" max="15845" width="8.88671875" style="17"/>
    <col min="15846" max="15846" width="5.44140625" style="17" customWidth="1"/>
    <col min="15847" max="15848" width="8.88671875" style="17"/>
    <col min="15849" max="15849" width="14.44140625" style="17" customWidth="1"/>
    <col min="15850" max="15850" width="10.77734375" style="17" customWidth="1"/>
    <col min="15851" max="15851" width="11.88671875" style="17" customWidth="1"/>
    <col min="15852" max="15860" width="8.88671875" style="17"/>
    <col min="15861" max="15861" width="13.77734375" style="17" customWidth="1"/>
    <col min="15862" max="15862" width="70.6640625" style="17" customWidth="1"/>
    <col min="15863" max="15863" width="57.109375" style="17" customWidth="1"/>
    <col min="15864" max="15864" width="32" style="17" customWidth="1"/>
    <col min="15865" max="16098" width="8.88671875" style="17"/>
    <col min="16099" max="16099" width="12.44140625" style="17" customWidth="1"/>
    <col min="16100" max="16101" width="8.88671875" style="17"/>
    <col min="16102" max="16102" width="5.44140625" style="17" customWidth="1"/>
    <col min="16103" max="16104" width="8.88671875" style="17"/>
    <col min="16105" max="16105" width="14.44140625" style="17" customWidth="1"/>
    <col min="16106" max="16106" width="10.77734375" style="17" customWidth="1"/>
    <col min="16107" max="16107" width="11.88671875" style="17" customWidth="1"/>
    <col min="16108" max="16116" width="8.88671875" style="17"/>
    <col min="16117" max="16117" width="13.77734375" style="17" customWidth="1"/>
    <col min="16118" max="16118" width="70.6640625" style="17" customWidth="1"/>
    <col min="16119" max="16119" width="57.109375" style="17" customWidth="1"/>
    <col min="16120" max="16120" width="32" style="17" customWidth="1"/>
    <col min="16121" max="16384" width="8.88671875" style="17"/>
  </cols>
  <sheetData>
    <row r="1" spans="1:13" ht="28.2" customHeight="1">
      <c r="A1" s="33" t="s">
        <v>53</v>
      </c>
      <c r="B1" s="33" t="s">
        <v>54</v>
      </c>
      <c r="C1" s="33" t="s">
        <v>55</v>
      </c>
      <c r="D1" s="33" t="s">
        <v>92</v>
      </c>
      <c r="E1" s="33" t="s">
        <v>56</v>
      </c>
      <c r="F1" s="33" t="s">
        <v>57</v>
      </c>
      <c r="G1" s="34" t="s">
        <v>93</v>
      </c>
      <c r="H1" s="35" t="s">
        <v>94</v>
      </c>
      <c r="I1" s="36" t="s">
        <v>52</v>
      </c>
      <c r="J1" s="35" t="s">
        <v>95</v>
      </c>
      <c r="K1" s="73" t="s">
        <v>96</v>
      </c>
      <c r="M1" s="48" t="s">
        <v>76</v>
      </c>
    </row>
    <row r="2" spans="1:13">
      <c r="A2" s="31" t="s">
        <v>60</v>
      </c>
      <c r="B2" s="59" t="s">
        <v>410</v>
      </c>
      <c r="C2" s="31" t="s">
        <v>0</v>
      </c>
      <c r="D2" s="31" t="s">
        <v>426</v>
      </c>
      <c r="E2" s="111" t="s">
        <v>430</v>
      </c>
      <c r="F2" s="30" t="s">
        <v>124</v>
      </c>
      <c r="G2" s="60">
        <v>1000000</v>
      </c>
      <c r="H2" s="60">
        <v>80</v>
      </c>
      <c r="I2" s="60"/>
      <c r="J2" s="60"/>
      <c r="K2" s="31"/>
      <c r="L2" s="44"/>
      <c r="M2" s="43"/>
    </row>
    <row r="3" spans="1:13" s="49" customFormat="1" ht="39.6">
      <c r="A3" s="31" t="s">
        <v>233</v>
      </c>
      <c r="B3" s="59" t="s">
        <v>411</v>
      </c>
      <c r="C3" s="31" t="s">
        <v>0</v>
      </c>
      <c r="D3" s="31" t="s">
        <v>427</v>
      </c>
      <c r="E3" s="111" t="s">
        <v>430</v>
      </c>
      <c r="F3" s="30" t="s">
        <v>124</v>
      </c>
      <c r="G3" s="60">
        <v>173650</v>
      </c>
      <c r="H3" s="30">
        <v>70</v>
      </c>
      <c r="I3" s="61"/>
      <c r="J3" s="30"/>
      <c r="K3" s="30"/>
      <c r="M3" s="50"/>
    </row>
    <row r="4" spans="1:13" ht="26.4">
      <c r="A4" s="31" t="s">
        <v>239</v>
      </c>
      <c r="B4" s="59" t="s">
        <v>412</v>
      </c>
      <c r="C4" s="31" t="s">
        <v>74</v>
      </c>
      <c r="D4" s="31" t="s">
        <v>426</v>
      </c>
      <c r="E4" s="111" t="s">
        <v>431</v>
      </c>
      <c r="F4" s="30" t="s">
        <v>126</v>
      </c>
      <c r="G4" s="60">
        <v>12452</v>
      </c>
      <c r="H4" s="30">
        <v>70</v>
      </c>
      <c r="I4" s="61"/>
      <c r="J4" s="30"/>
      <c r="K4" s="30"/>
    </row>
    <row r="5" spans="1:13">
      <c r="A5" s="31" t="s">
        <v>114</v>
      </c>
      <c r="B5" s="59" t="s">
        <v>413</v>
      </c>
      <c r="C5" s="31" t="s">
        <v>0</v>
      </c>
      <c r="D5" s="31" t="s">
        <v>426</v>
      </c>
      <c r="E5" s="111" t="s">
        <v>438</v>
      </c>
      <c r="F5" s="30" t="s">
        <v>126</v>
      </c>
      <c r="G5" s="60">
        <v>12452</v>
      </c>
      <c r="H5" s="31">
        <v>70</v>
      </c>
      <c r="I5" s="61"/>
      <c r="J5" s="30"/>
      <c r="K5" s="30"/>
    </row>
    <row r="6" spans="1:13" ht="26.4">
      <c r="A6" s="31" t="s">
        <v>114</v>
      </c>
      <c r="B6" s="59" t="s">
        <v>412</v>
      </c>
      <c r="C6" s="31" t="s">
        <v>0</v>
      </c>
      <c r="D6" s="31" t="s">
        <v>426</v>
      </c>
      <c r="E6" s="111" t="s">
        <v>431</v>
      </c>
      <c r="F6" s="30" t="s">
        <v>126</v>
      </c>
      <c r="G6" s="60">
        <v>12452</v>
      </c>
      <c r="H6" s="30">
        <v>70</v>
      </c>
      <c r="I6" s="61"/>
      <c r="J6" s="30"/>
      <c r="K6" s="64"/>
    </row>
    <row r="7" spans="1:13" ht="57">
      <c r="A7" s="31" t="s">
        <v>139</v>
      </c>
      <c r="B7" s="59" t="s">
        <v>414</v>
      </c>
      <c r="C7" s="31" t="s">
        <v>0</v>
      </c>
      <c r="D7" s="31" t="s">
        <v>426</v>
      </c>
      <c r="E7" s="111" t="s">
        <v>430</v>
      </c>
      <c r="F7" s="30" t="s">
        <v>133</v>
      </c>
      <c r="G7" s="60">
        <v>1000000</v>
      </c>
      <c r="H7" s="30"/>
      <c r="I7" s="30"/>
      <c r="J7" s="30"/>
      <c r="K7" s="88" t="s">
        <v>222</v>
      </c>
    </row>
    <row r="8" spans="1:13" ht="57">
      <c r="A8" s="31" t="s">
        <v>139</v>
      </c>
      <c r="B8" s="59" t="s">
        <v>414</v>
      </c>
      <c r="C8" s="31" t="s">
        <v>0</v>
      </c>
      <c r="D8" s="31" t="s">
        <v>426</v>
      </c>
      <c r="E8" s="111" t="s">
        <v>432</v>
      </c>
      <c r="F8" s="30" t="s">
        <v>133</v>
      </c>
      <c r="G8" s="60">
        <v>1000000</v>
      </c>
      <c r="H8" s="30"/>
      <c r="I8" s="61"/>
      <c r="J8" s="30"/>
      <c r="K8" s="88" t="s">
        <v>222</v>
      </c>
    </row>
    <row r="9" spans="1:13" ht="26.4">
      <c r="A9" s="31" t="s">
        <v>408</v>
      </c>
      <c r="B9" s="59" t="s">
        <v>415</v>
      </c>
      <c r="C9" s="31" t="s">
        <v>74</v>
      </c>
      <c r="D9" s="31" t="s">
        <v>427</v>
      </c>
      <c r="E9" s="112" t="s">
        <v>430</v>
      </c>
      <c r="F9" s="30" t="s">
        <v>65</v>
      </c>
      <c r="G9" s="60">
        <v>1328000</v>
      </c>
      <c r="H9" s="30">
        <v>80</v>
      </c>
      <c r="I9" s="30"/>
      <c r="J9" s="30"/>
      <c r="K9" s="64"/>
      <c r="L9" s="44"/>
      <c r="M9" s="43"/>
    </row>
    <row r="10" spans="1:13" ht="26.4">
      <c r="A10" s="31" t="s">
        <v>117</v>
      </c>
      <c r="B10" s="59" t="s">
        <v>416</v>
      </c>
      <c r="C10" s="31" t="s">
        <v>74</v>
      </c>
      <c r="D10" s="31" t="s">
        <v>426</v>
      </c>
      <c r="E10" s="111" t="s">
        <v>430</v>
      </c>
      <c r="F10" s="30" t="s">
        <v>132</v>
      </c>
      <c r="G10" s="60">
        <v>1000000</v>
      </c>
      <c r="H10" s="30">
        <v>80</v>
      </c>
      <c r="I10" s="61"/>
      <c r="J10" s="30"/>
      <c r="K10" s="64"/>
      <c r="M10" s="46"/>
    </row>
    <row r="11" spans="1:13" ht="26.4">
      <c r="A11" s="31" t="s">
        <v>115</v>
      </c>
      <c r="B11" s="59" t="s">
        <v>417</v>
      </c>
      <c r="C11" s="31" t="s">
        <v>0</v>
      </c>
      <c r="D11" s="31" t="s">
        <v>426</v>
      </c>
      <c r="E11" s="111" t="s">
        <v>430</v>
      </c>
      <c r="F11" s="30" t="s">
        <v>132</v>
      </c>
      <c r="G11" s="60">
        <v>1000000</v>
      </c>
      <c r="H11" s="60">
        <v>80</v>
      </c>
      <c r="I11" s="60"/>
      <c r="J11" s="60"/>
      <c r="K11" s="31"/>
    </row>
    <row r="12" spans="1:13" ht="26.4">
      <c r="A12" s="31" t="s">
        <v>140</v>
      </c>
      <c r="B12" s="59" t="s">
        <v>418</v>
      </c>
      <c r="C12" s="31" t="s">
        <v>0</v>
      </c>
      <c r="D12" s="31" t="s">
        <v>427</v>
      </c>
      <c r="E12" s="111" t="s">
        <v>434</v>
      </c>
      <c r="F12" s="30" t="s">
        <v>126</v>
      </c>
      <c r="G12" s="60">
        <v>100000</v>
      </c>
      <c r="H12" s="60">
        <v>70</v>
      </c>
      <c r="I12" s="60"/>
      <c r="J12" s="60"/>
      <c r="K12" s="74"/>
      <c r="L12" s="49"/>
      <c r="M12" s="50"/>
    </row>
    <row r="13" spans="1:13" ht="26.4">
      <c r="A13" s="31" t="s">
        <v>409</v>
      </c>
      <c r="B13" s="59" t="s">
        <v>418</v>
      </c>
      <c r="C13" s="31" t="s">
        <v>74</v>
      </c>
      <c r="D13" s="31" t="s">
        <v>427</v>
      </c>
      <c r="E13" s="111" t="s">
        <v>434</v>
      </c>
      <c r="F13" s="30" t="s">
        <v>428</v>
      </c>
      <c r="G13" s="60">
        <v>100000</v>
      </c>
      <c r="H13" s="60">
        <v>70</v>
      </c>
      <c r="I13" s="60"/>
      <c r="J13" s="60"/>
      <c r="K13" s="30"/>
      <c r="L13" s="49"/>
      <c r="M13" s="50"/>
    </row>
    <row r="14" spans="1:13" ht="26.4">
      <c r="A14" s="31" t="s">
        <v>140</v>
      </c>
      <c r="B14" s="59" t="s">
        <v>419</v>
      </c>
      <c r="C14" s="31" t="s">
        <v>0</v>
      </c>
      <c r="D14" s="31" t="s">
        <v>426</v>
      </c>
      <c r="E14" s="111" t="s">
        <v>435</v>
      </c>
      <c r="F14" s="30" t="s">
        <v>126</v>
      </c>
      <c r="G14" s="60">
        <v>15839</v>
      </c>
      <c r="H14" s="30">
        <v>70</v>
      </c>
      <c r="I14" s="61"/>
      <c r="J14" s="30"/>
      <c r="K14" s="30"/>
      <c r="L14" s="49"/>
      <c r="M14" s="50"/>
    </row>
    <row r="15" spans="1:13" ht="26.4">
      <c r="A15" s="31" t="s">
        <v>367</v>
      </c>
      <c r="B15" s="59" t="s">
        <v>420</v>
      </c>
      <c r="C15" s="31" t="s">
        <v>74</v>
      </c>
      <c r="D15" s="31" t="s">
        <v>427</v>
      </c>
      <c r="E15" s="111" t="s">
        <v>434</v>
      </c>
      <c r="F15" s="30" t="s">
        <v>429</v>
      </c>
      <c r="G15" s="60">
        <v>100000</v>
      </c>
      <c r="H15" s="60">
        <v>70</v>
      </c>
      <c r="I15" s="60"/>
      <c r="J15" s="60"/>
      <c r="K15" s="30"/>
      <c r="L15" s="49"/>
      <c r="M15" s="50"/>
    </row>
    <row r="16" spans="1:13" ht="57">
      <c r="A16" s="31" t="s">
        <v>244</v>
      </c>
      <c r="B16" s="59" t="s">
        <v>421</v>
      </c>
      <c r="C16" s="31" t="s">
        <v>0</v>
      </c>
      <c r="D16" s="31" t="s">
        <v>426</v>
      </c>
      <c r="E16" s="17" t="s">
        <v>437</v>
      </c>
      <c r="F16" s="30" t="s">
        <v>127</v>
      </c>
      <c r="G16" s="60">
        <v>19000</v>
      </c>
      <c r="H16" s="60"/>
      <c r="I16" s="60"/>
      <c r="J16" s="60"/>
      <c r="K16" s="88" t="s">
        <v>222</v>
      </c>
      <c r="L16" s="49"/>
      <c r="M16" s="51"/>
    </row>
    <row r="17" spans="1:13" ht="39.6">
      <c r="A17" s="31" t="s">
        <v>110</v>
      </c>
      <c r="B17" s="59" t="s">
        <v>422</v>
      </c>
      <c r="C17" s="31" t="s">
        <v>0</v>
      </c>
      <c r="D17" s="31" t="s">
        <v>426</v>
      </c>
      <c r="E17" s="111" t="s">
        <v>436</v>
      </c>
      <c r="F17" s="30" t="s">
        <v>133</v>
      </c>
      <c r="G17" s="60">
        <v>17000</v>
      </c>
      <c r="H17" s="60">
        <v>70</v>
      </c>
      <c r="I17" s="60"/>
      <c r="J17" s="60"/>
      <c r="K17" s="30"/>
      <c r="L17" s="49"/>
      <c r="M17" s="51"/>
    </row>
    <row r="18" spans="1:13" ht="26.4">
      <c r="A18" s="31" t="s">
        <v>247</v>
      </c>
      <c r="B18" s="59" t="s">
        <v>423</v>
      </c>
      <c r="C18" s="31" t="s">
        <v>74</v>
      </c>
      <c r="D18" s="31" t="s">
        <v>426</v>
      </c>
      <c r="E18" s="111" t="s">
        <v>438</v>
      </c>
      <c r="F18" s="30" t="s">
        <v>126</v>
      </c>
      <c r="G18" s="60">
        <v>12452</v>
      </c>
      <c r="H18" s="30">
        <v>70</v>
      </c>
      <c r="I18" s="61"/>
      <c r="J18" s="30"/>
      <c r="K18" s="30"/>
      <c r="L18" s="49"/>
      <c r="M18" s="50"/>
    </row>
    <row r="19" spans="1:13">
      <c r="A19" s="31" t="s">
        <v>111</v>
      </c>
      <c r="B19" s="59" t="s">
        <v>424</v>
      </c>
      <c r="C19" s="31" t="s">
        <v>0</v>
      </c>
      <c r="D19" s="31" t="s">
        <v>427</v>
      </c>
      <c r="E19" s="111" t="s">
        <v>433</v>
      </c>
      <c r="F19" s="30" t="s">
        <v>123</v>
      </c>
      <c r="G19" s="60">
        <v>693000</v>
      </c>
      <c r="H19" s="30">
        <v>80</v>
      </c>
      <c r="I19" s="61"/>
      <c r="J19" s="30"/>
      <c r="K19" s="30"/>
      <c r="L19" s="49"/>
      <c r="M19" s="50"/>
    </row>
    <row r="20" spans="1:13" ht="26.4">
      <c r="A20" s="31" t="s">
        <v>118</v>
      </c>
      <c r="B20" s="59" t="s">
        <v>425</v>
      </c>
      <c r="C20" s="31" t="s">
        <v>0</v>
      </c>
      <c r="D20" s="31" t="s">
        <v>427</v>
      </c>
      <c r="E20" s="111" t="s">
        <v>433</v>
      </c>
      <c r="F20" s="30" t="s">
        <v>126</v>
      </c>
      <c r="G20" s="60">
        <v>693000</v>
      </c>
      <c r="H20" s="30">
        <v>80</v>
      </c>
      <c r="I20" s="61"/>
      <c r="J20" s="30"/>
      <c r="K20" s="64"/>
      <c r="L20" s="49"/>
      <c r="M20" s="52"/>
    </row>
    <row r="21" spans="1:13">
      <c r="B21" s="55"/>
    </row>
  </sheetData>
  <autoFilter ref="A1:K20"/>
  <phoneticPr fontId="2" type="noConversion"/>
  <printOptions horizontalCentered="1"/>
  <pageMargins left="0" right="0" top="0.59055118110236227" bottom="0.19685039370078741" header="0.11811023622047245" footer="0.11811023622047245"/>
  <pageSetup scale="80" orientation="landscape" horizontalDpi="300" verticalDpi="300" r:id="rId1"/>
  <headerFooter alignWithMargins="0">
    <oddHeader>&amp;C107學年度教師研究績效考-其他專案計畫&amp;R附件七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16</vt:i4>
      </vt:variant>
    </vt:vector>
  </HeadingPairs>
  <TitlesOfParts>
    <vt:vector size="25" baseType="lpstr">
      <vt:lpstr>108期刊1-9</vt:lpstr>
      <vt:lpstr>108研討會論文1-10</vt:lpstr>
      <vt:lpstr>108專書1-11</vt:lpstr>
      <vt:lpstr>108教育部及科技部計畫 </vt:lpstr>
      <vt:lpstr>108產學合作及其他政府部會  </vt:lpstr>
      <vt:lpstr>108藝術展演 </vt:lpstr>
      <vt:lpstr>108專利與技書移轉  </vt:lpstr>
      <vt:lpstr>108競賽獲獎</vt:lpstr>
      <vt:lpstr>108其他專案計畫 </vt:lpstr>
      <vt:lpstr>'108其他專案計畫 '!Print_Area</vt:lpstr>
      <vt:lpstr>'108研討會論文1-10'!Print_Area</vt:lpstr>
      <vt:lpstr>'108專利與技書移轉  '!Print_Area</vt:lpstr>
      <vt:lpstr>'108專書1-11'!Print_Area</vt:lpstr>
      <vt:lpstr>'108教育部及科技部計畫 '!Print_Area</vt:lpstr>
      <vt:lpstr>'108產學合作及其他政府部會  '!Print_Area</vt:lpstr>
      <vt:lpstr>'108期刊1-9'!Print_Area</vt:lpstr>
      <vt:lpstr>'108藝術展演 '!Print_Area</vt:lpstr>
      <vt:lpstr>'108競賽獲獎'!Print_Area</vt:lpstr>
      <vt:lpstr>'108其他專案計畫 '!Print_Titles</vt:lpstr>
      <vt:lpstr>'108研討會論文1-10'!Print_Titles</vt:lpstr>
      <vt:lpstr>'108專利與技書移轉  '!Print_Titles</vt:lpstr>
      <vt:lpstr>'108專書1-11'!Print_Titles</vt:lpstr>
      <vt:lpstr>'108產學合作及其他政府部會  '!Print_Titles</vt:lpstr>
      <vt:lpstr>'108期刊1-9'!Print_Titles</vt:lpstr>
      <vt:lpstr>'108競賽獲獎'!Print_Titles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</dc:creator>
  <cp:lastModifiedBy>Jill</cp:lastModifiedBy>
  <cp:lastPrinted>2019-11-05T08:47:21Z</cp:lastPrinted>
  <dcterms:created xsi:type="dcterms:W3CDTF">2017-10-17T00:59:47Z</dcterms:created>
  <dcterms:modified xsi:type="dcterms:W3CDTF">2020-08-31T08:17:06Z</dcterms:modified>
</cp:coreProperties>
</file>