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0140" activeTab="0"/>
  </bookViews>
  <sheets>
    <sheet name="104修正大陸地區日支表" sheetId="1" r:id="rId1"/>
    <sheet name="104大陸地區日支表修正對照表" sheetId="2" r:id="rId2"/>
  </sheets>
  <externalReferences>
    <externalReference r:id="rId5"/>
  </externalReference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>'[1]國外日支表修正建議'!#REF!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1">'104大陸地區日支表修正對照表'!$A$1:$I$45</definedName>
    <definedName name="_xlnm.Print_Area" localSheetId="0">'104修正大陸地區日支表'!$A$1:$C$48</definedName>
    <definedName name="_xlnm.Print_Titles" localSheetId="1">'104大陸地區日支表修正對照表'!$3:$4</definedName>
    <definedName name="_xlnm.Print_Titles" localSheetId="0">'104修正大陸地區日支表'!$3:$4</definedName>
    <definedName name="索引表">'[1]國外日支表修正建議'!#REF!</definedName>
  </definedNames>
  <calcPr fullCalcOnLoad="1"/>
</workbook>
</file>

<file path=xl/sharedStrings.xml><?xml version="1.0" encoding="utf-8"?>
<sst xmlns="http://schemas.openxmlformats.org/spreadsheetml/2006/main" count="108" uniqueCount="95">
  <si>
    <t>哈爾濱(Harbin)</t>
  </si>
  <si>
    <t>其他(Other)</t>
  </si>
  <si>
    <t>中央政府各機關派赴大陸地區、香港及澳門出差人員生活費日支數額修正對照表</t>
  </si>
  <si>
    <t xml:space="preserve">     單位：美元</t>
  </si>
  <si>
    <t>編號</t>
  </si>
  <si>
    <t>名稱(城市或其他)</t>
  </si>
  <si>
    <t>修正後
日支數額</t>
  </si>
  <si>
    <t>現行
日支數額</t>
  </si>
  <si>
    <t>增減比較</t>
  </si>
  <si>
    <t>增減比率</t>
  </si>
  <si>
    <t>說明</t>
  </si>
  <si>
    <t>城市消費排行</t>
  </si>
  <si>
    <t>各機關
對104.8.13開會
修正意見</t>
  </si>
  <si>
    <t>北京(Beijing)</t>
  </si>
  <si>
    <t>調增。</t>
  </si>
  <si>
    <t>南京(Nanjing)</t>
  </si>
  <si>
    <t>天津(Tianjin)</t>
  </si>
  <si>
    <t>上海(Shanghai)</t>
  </si>
  <si>
    <t>瀋陽(Shenyang)</t>
  </si>
  <si>
    <t>大連(Dalian)</t>
  </si>
  <si>
    <t>長春(Changchun)</t>
  </si>
  <si>
    <t>濟南(Jinan)</t>
  </si>
  <si>
    <t>青島(Quingdao)</t>
  </si>
  <si>
    <t>武漢(Wu Han)</t>
  </si>
  <si>
    <t>長沙(Changsha)</t>
  </si>
  <si>
    <t>西安(Xian)</t>
  </si>
  <si>
    <t>成都(Chengdu)</t>
  </si>
  <si>
    <t>重慶(Chongqing)</t>
  </si>
  <si>
    <t>貴陽(Guiyang)</t>
  </si>
  <si>
    <t>鄭州(Zhengzhou)</t>
  </si>
  <si>
    <t>深圳(Shenzhen)</t>
  </si>
  <si>
    <t>廣州(Guangzhou)</t>
  </si>
  <si>
    <t>東莞(Dongguan)</t>
  </si>
  <si>
    <t>桂林(Guilin)</t>
  </si>
  <si>
    <t>福州(Fuzhou)</t>
  </si>
  <si>
    <t>海口(Haikou)</t>
  </si>
  <si>
    <t>蘇州(Suzhou)</t>
  </si>
  <si>
    <t>杭州(Hangzhou)</t>
  </si>
  <si>
    <t>寧波(Ningbo)</t>
  </si>
  <si>
    <t>昆明(kunming)</t>
  </si>
  <si>
    <t>拉薩(Lhasa)</t>
  </si>
  <si>
    <t>烏魯木齊(Urumuqi)</t>
  </si>
  <si>
    <t>三亞(Sanya)</t>
  </si>
  <si>
    <t>廈門(Xiamen)</t>
  </si>
  <si>
    <t>昆山(Kunshan)</t>
  </si>
  <si>
    <t xml:space="preserve">香港(Hong Kong) </t>
  </si>
  <si>
    <t xml:space="preserve">澳門(Macau) </t>
  </si>
  <si>
    <t xml:space="preserve"> 附註：</t>
  </si>
  <si>
    <t>1.赴「內蒙古」出差，按「其他」支給。</t>
  </si>
  <si>
    <t>2.出差人員生活費日支數額按百分率計算，其總計後尾數不足一元者，進位為一元。</t>
  </si>
  <si>
    <t xml:space="preserve"> 附註：</t>
  </si>
  <si>
    <t>中央政府各機關派赴大陸地區、香港及澳門出差人員生活費日支數額表</t>
  </si>
  <si>
    <t xml:space="preserve">     單位：美元</t>
  </si>
  <si>
    <t>編號</t>
  </si>
  <si>
    <t>名稱(城市或其他)</t>
  </si>
  <si>
    <t>日支數額</t>
  </si>
  <si>
    <t>北京(Beijing)</t>
  </si>
  <si>
    <t>南京(Nanjing)</t>
  </si>
  <si>
    <t>天津(Tianjin)</t>
  </si>
  <si>
    <t>上海(Shanghai)</t>
  </si>
  <si>
    <t>瀋陽(Shenyang)</t>
  </si>
  <si>
    <t>大連(Dalian)</t>
  </si>
  <si>
    <t>長春(Changchun)</t>
  </si>
  <si>
    <t>濟南(Jinan)</t>
  </si>
  <si>
    <t>青島(Quingdao)</t>
  </si>
  <si>
    <t>武漢(Wu Han)</t>
  </si>
  <si>
    <t>長沙(Changsha)</t>
  </si>
  <si>
    <t>西安(Xian)</t>
  </si>
  <si>
    <t>成都(Chengdu)</t>
  </si>
  <si>
    <t>重慶(Chongqing)</t>
  </si>
  <si>
    <t>貴陽(Guiyang)</t>
  </si>
  <si>
    <t>鄭州(Zhengzhou)</t>
  </si>
  <si>
    <t>深圳(Shenzhen)</t>
  </si>
  <si>
    <t>廣州(Guangzhou)</t>
  </si>
  <si>
    <t>東莞(Dongguan)</t>
  </si>
  <si>
    <t>桂林(Guilin)</t>
  </si>
  <si>
    <t>福州(Fuzhou)</t>
  </si>
  <si>
    <t>海口(Haikou)</t>
  </si>
  <si>
    <t>蘇州(Suzhou)</t>
  </si>
  <si>
    <t>杭州(Hangzhou)</t>
  </si>
  <si>
    <t>寧波(Ningbo)</t>
  </si>
  <si>
    <t>昆明(kunming)</t>
  </si>
  <si>
    <t>拉薩(Lhasa)</t>
  </si>
  <si>
    <t>烏魯木齊(Urumuqi)</t>
  </si>
  <si>
    <t>三亞(Sanya)</t>
  </si>
  <si>
    <t>廈門(Xiamen)</t>
  </si>
  <si>
    <t>昆山(Kunshan)</t>
  </si>
  <si>
    <t xml:space="preserve">香港(Hong Kong) </t>
  </si>
  <si>
    <t xml:space="preserve">澳門(Macau) </t>
  </si>
  <si>
    <t>總計</t>
  </si>
  <si>
    <t>總筆數</t>
  </si>
  <si>
    <t>平均每筆金額</t>
  </si>
  <si>
    <t xml:space="preserve"> 附註：</t>
  </si>
  <si>
    <t>1.赴「內蒙古」出差，按「其他」支給。</t>
  </si>
  <si>
    <t>2.出差人員生活費日支數額按百分率計算，其總計後尾數不足一元者，進位為一元。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</si>
</sst>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#,##0_ "/>
  </numFmts>
  <fonts count="3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22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i/>
      <sz val="16"/>
      <color indexed="10"/>
      <name val="標楷體"/>
      <family val="4"/>
    </font>
    <font>
      <sz val="16"/>
      <name val="標楷體"/>
      <family val="4"/>
    </font>
    <font>
      <b/>
      <sz val="14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Border="0" applyAlignment="0">
      <protection/>
    </xf>
    <xf numFmtId="180" fontId="4" fillId="16" borderId="1" applyNumberFormat="0" applyFont="0" applyFill="0" applyBorder="0">
      <alignment horizontal="center" vertical="center"/>
      <protection/>
    </xf>
    <xf numFmtId="181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2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" fillId="19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7" borderId="3" applyNumberFormat="0" applyAlignment="0" applyProtection="0"/>
    <xf numFmtId="0" fontId="22" fillId="18" borderId="9" applyNumberFormat="0" applyAlignment="0" applyProtection="0"/>
    <xf numFmtId="0" fontId="23" fillId="24" borderId="10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7" fillId="16" borderId="0" xfId="0" applyFont="1" applyFill="1" applyBorder="1" applyAlignment="1">
      <alignment horizontal="center" vertical="center" wrapText="1"/>
    </xf>
    <xf numFmtId="0" fontId="28" fillId="16" borderId="0" xfId="0" applyFont="1" applyFill="1" applyBorder="1" applyAlignment="1">
      <alignment vertical="center" wrapText="1"/>
    </xf>
    <xf numFmtId="0" fontId="29" fillId="16" borderId="0" xfId="0" applyFont="1" applyFill="1" applyBorder="1" applyAlignment="1">
      <alignment vertical="center"/>
    </xf>
    <xf numFmtId="0" fontId="29" fillId="16" borderId="0" xfId="0" applyFont="1" applyFill="1" applyBorder="1" applyAlignment="1">
      <alignment/>
    </xf>
    <xf numFmtId="0" fontId="27" fillId="16" borderId="0" xfId="0" applyFont="1" applyFill="1" applyBorder="1" applyAlignment="1">
      <alignment vertical="center"/>
    </xf>
    <xf numFmtId="176" fontId="31" fillId="16" borderId="11" xfId="0" applyNumberFormat="1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left" vertical="center" wrapText="1" indent="1"/>
    </xf>
    <xf numFmtId="0" fontId="31" fillId="16" borderId="1" xfId="0" applyFont="1" applyFill="1" applyBorder="1" applyAlignment="1">
      <alignment horizontal="center" vertical="center"/>
    </xf>
    <xf numFmtId="176" fontId="31" fillId="16" borderId="1" xfId="0" applyNumberFormat="1" applyFont="1" applyFill="1" applyBorder="1" applyAlignment="1">
      <alignment horizontal="center" vertical="center" wrapText="1"/>
    </xf>
    <xf numFmtId="193" fontId="31" fillId="16" borderId="1" xfId="0" applyNumberFormat="1" applyFont="1" applyFill="1" applyBorder="1" applyAlignment="1">
      <alignment horizontal="center" vertical="center"/>
    </xf>
    <xf numFmtId="178" fontId="31" fillId="16" borderId="1" xfId="0" applyNumberFormat="1" applyFont="1" applyFill="1" applyBorder="1" applyAlignment="1">
      <alignment horizontal="center" vertical="center"/>
    </xf>
    <xf numFmtId="0" fontId="32" fillId="16" borderId="12" xfId="0" applyFont="1" applyFill="1" applyBorder="1" applyAlignment="1">
      <alignment horizontal="justify" vertical="center" wrapText="1"/>
    </xf>
    <xf numFmtId="0" fontId="30" fillId="16" borderId="13" xfId="0" applyFont="1" applyFill="1" applyBorder="1" applyAlignment="1">
      <alignment horizontal="center" vertical="center"/>
    </xf>
    <xf numFmtId="0" fontId="29" fillId="16" borderId="12" xfId="0" applyFont="1" applyFill="1" applyBorder="1" applyAlignment="1">
      <alignment horizontal="justify" vertical="center" wrapText="1"/>
    </xf>
    <xf numFmtId="43" fontId="31" fillId="16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 indent="1"/>
    </xf>
    <xf numFmtId="176" fontId="31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176" fontId="31" fillId="16" borderId="14" xfId="0" applyNumberFormat="1" applyFont="1" applyFill="1" applyBorder="1" applyAlignment="1">
      <alignment horizontal="center" vertical="center"/>
    </xf>
    <xf numFmtId="0" fontId="31" fillId="16" borderId="15" xfId="0" applyFont="1" applyFill="1" applyBorder="1" applyAlignment="1">
      <alignment horizontal="left" vertical="center" wrapText="1" indent="1"/>
    </xf>
    <xf numFmtId="0" fontId="31" fillId="16" borderId="15" xfId="0" applyFont="1" applyFill="1" applyBorder="1" applyAlignment="1">
      <alignment horizontal="center" vertical="center"/>
    </xf>
    <xf numFmtId="176" fontId="31" fillId="16" borderId="15" xfId="0" applyNumberFormat="1" applyFont="1" applyFill="1" applyBorder="1" applyAlignment="1">
      <alignment horizontal="center" vertical="center" wrapText="1"/>
    </xf>
    <xf numFmtId="43" fontId="31" fillId="16" borderId="15" xfId="0" applyNumberFormat="1" applyFont="1" applyFill="1" applyBorder="1" applyAlignment="1">
      <alignment horizontal="center" vertical="center"/>
    </xf>
    <xf numFmtId="0" fontId="32" fillId="16" borderId="16" xfId="0" applyFont="1" applyFill="1" applyBorder="1" applyAlignment="1">
      <alignment horizontal="justify" vertical="center" wrapText="1"/>
    </xf>
    <xf numFmtId="0" fontId="30" fillId="16" borderId="17" xfId="0" applyFont="1" applyFill="1" applyBorder="1" applyAlignment="1">
      <alignment horizontal="center" vertical="center"/>
    </xf>
    <xf numFmtId="0" fontId="29" fillId="16" borderId="18" xfId="0" applyFont="1" applyFill="1" applyBorder="1" applyAlignment="1">
      <alignment horizontal="justify" vertical="center" wrapText="1"/>
    </xf>
    <xf numFmtId="0" fontId="30" fillId="16" borderId="19" xfId="0" applyFont="1" applyFill="1" applyBorder="1" applyAlignment="1">
      <alignment horizontal="justify" vertical="center"/>
    </xf>
    <xf numFmtId="0" fontId="29" fillId="16" borderId="20" xfId="0" applyFont="1" applyFill="1" applyBorder="1" applyAlignment="1">
      <alignment horizontal="left" vertical="center"/>
    </xf>
    <xf numFmtId="0" fontId="30" fillId="16" borderId="20" xfId="0" applyFont="1" applyFill="1" applyBorder="1" applyAlignment="1">
      <alignment horizontal="center" vertical="center" wrapText="1"/>
    </xf>
    <xf numFmtId="0" fontId="29" fillId="16" borderId="20" xfId="0" applyFont="1" applyFill="1" applyBorder="1" applyAlignment="1">
      <alignment vertical="center"/>
    </xf>
    <xf numFmtId="0" fontId="29" fillId="16" borderId="21" xfId="0" applyFont="1" applyFill="1" applyBorder="1" applyAlignment="1">
      <alignment vertical="center"/>
    </xf>
    <xf numFmtId="0" fontId="29" fillId="16" borderId="0" xfId="0" applyFont="1" applyFill="1" applyBorder="1" applyAlignment="1">
      <alignment horizontal="right"/>
    </xf>
    <xf numFmtId="0" fontId="29" fillId="16" borderId="0" xfId="0" applyFont="1" applyFill="1" applyBorder="1" applyAlignment="1">
      <alignment horizontal="left" vertical="center" wrapText="1" indent="1"/>
    </xf>
    <xf numFmtId="176" fontId="27" fillId="16" borderId="11" xfId="0" applyNumberFormat="1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left" vertical="center" wrapText="1" indent="1"/>
    </xf>
    <xf numFmtId="0" fontId="27" fillId="16" borderId="1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 indent="1"/>
    </xf>
    <xf numFmtId="176" fontId="27" fillId="16" borderId="14" xfId="0" applyNumberFormat="1" applyFont="1" applyFill="1" applyBorder="1" applyAlignment="1">
      <alignment horizontal="center" vertical="center"/>
    </xf>
    <xf numFmtId="0" fontId="27" fillId="16" borderId="15" xfId="0" applyFont="1" applyFill="1" applyBorder="1" applyAlignment="1">
      <alignment horizontal="left" vertical="center" wrapText="1" indent="1"/>
    </xf>
    <xf numFmtId="0" fontId="27" fillId="16" borderId="16" xfId="0" applyFont="1" applyFill="1" applyBorder="1" applyAlignment="1">
      <alignment horizontal="center" vertical="center"/>
    </xf>
    <xf numFmtId="176" fontId="31" fillId="3" borderId="22" xfId="0" applyNumberFormat="1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left" vertical="center" wrapText="1" indent="1"/>
    </xf>
    <xf numFmtId="193" fontId="31" fillId="3" borderId="23" xfId="0" applyNumberFormat="1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176" fontId="31" fillId="3" borderId="14" xfId="0" applyNumberFormat="1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left" vertical="center" wrapText="1" indent="1"/>
    </xf>
    <xf numFmtId="177" fontId="31" fillId="3" borderId="15" xfId="0" applyNumberFormat="1" applyFont="1" applyFill="1" applyBorder="1" applyAlignment="1">
      <alignment horizontal="center" vertical="center"/>
    </xf>
    <xf numFmtId="0" fontId="31" fillId="16" borderId="19" xfId="0" applyFont="1" applyFill="1" applyBorder="1" applyAlignment="1">
      <alignment horizontal="justify" vertical="center"/>
    </xf>
    <xf numFmtId="0" fontId="34" fillId="16" borderId="20" xfId="0" applyFont="1" applyFill="1" applyBorder="1" applyAlignment="1">
      <alignment horizontal="left" vertical="center"/>
    </xf>
    <xf numFmtId="0" fontId="34" fillId="16" borderId="21" xfId="0" applyFont="1" applyFill="1" applyBorder="1" applyAlignment="1">
      <alignment horizontal="left" vertical="center"/>
    </xf>
    <xf numFmtId="0" fontId="31" fillId="16" borderId="24" xfId="0" applyFont="1" applyFill="1" applyBorder="1" applyAlignment="1">
      <alignment horizontal="justify" vertical="center" wrapText="1"/>
    </xf>
    <xf numFmtId="0" fontId="35" fillId="0" borderId="0" xfId="0" applyFont="1" applyBorder="1" applyAlignment="1">
      <alignment horizontal="justify" vertical="center" wrapText="1"/>
    </xf>
    <xf numFmtId="0" fontId="35" fillId="0" borderId="25" xfId="0" applyFont="1" applyBorder="1" applyAlignment="1">
      <alignment horizontal="justify" vertical="center" wrapText="1"/>
    </xf>
    <xf numFmtId="0" fontId="31" fillId="16" borderId="26" xfId="0" applyFont="1" applyFill="1" applyBorder="1" applyAlignment="1">
      <alignment horizontal="justify" vertical="center" wrapText="1"/>
    </xf>
    <xf numFmtId="0" fontId="35" fillId="0" borderId="27" xfId="0" applyFont="1" applyBorder="1" applyAlignment="1">
      <alignment horizontal="justify" vertical="center" wrapText="1"/>
    </xf>
    <xf numFmtId="0" fontId="35" fillId="0" borderId="28" xfId="0" applyFont="1" applyBorder="1" applyAlignment="1">
      <alignment horizontal="justify" vertical="center" wrapText="1"/>
    </xf>
    <xf numFmtId="0" fontId="27" fillId="16" borderId="0" xfId="0" applyFont="1" applyFill="1" applyBorder="1" applyAlignment="1">
      <alignment horizontal="center" vertical="center" wrapText="1"/>
    </xf>
    <xf numFmtId="0" fontId="30" fillId="16" borderId="27" xfId="0" applyFont="1" applyFill="1" applyBorder="1" applyAlignment="1">
      <alignment horizontal="right"/>
    </xf>
    <xf numFmtId="0" fontId="31" fillId="8" borderId="29" xfId="0" applyFont="1" applyFill="1" applyBorder="1" applyAlignment="1">
      <alignment horizontal="center" vertical="center" wrapText="1"/>
    </xf>
    <xf numFmtId="0" fontId="31" fillId="8" borderId="11" xfId="0" applyFont="1" applyFill="1" applyBorder="1" applyAlignment="1">
      <alignment horizontal="center" vertical="center" wrapText="1"/>
    </xf>
    <xf numFmtId="0" fontId="31" fillId="8" borderId="30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3" fillId="16" borderId="0" xfId="0" applyFont="1" applyFill="1" applyBorder="1" applyAlignment="1">
      <alignment horizontal="left"/>
    </xf>
    <xf numFmtId="0" fontId="30" fillId="16" borderId="0" xfId="0" applyFont="1" applyFill="1" applyBorder="1" applyAlignment="1">
      <alignment horizontal="left" vertical="center"/>
    </xf>
    <xf numFmtId="0" fontId="31" fillId="8" borderId="31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30" fillId="16" borderId="0" xfId="0" applyFont="1" applyFill="1" applyBorder="1" applyAlignment="1">
      <alignment horizontal="left" vertical="center" wrapText="1"/>
    </xf>
    <xf numFmtId="0" fontId="27" fillId="8" borderId="32" xfId="0" applyFont="1" applyFill="1" applyBorder="1" applyAlignment="1">
      <alignment horizontal="center" vertical="center" wrapText="1"/>
    </xf>
    <xf numFmtId="0" fontId="27" fillId="8" borderId="33" xfId="0" applyFont="1" applyFill="1" applyBorder="1" applyAlignment="1">
      <alignment horizontal="center" vertical="center" wrapText="1"/>
    </xf>
    <xf numFmtId="0" fontId="27" fillId="8" borderId="31" xfId="0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 wrapText="1"/>
    </xf>
    <xf numFmtId="0" fontId="30" fillId="16" borderId="24" xfId="0" applyFont="1" applyFill="1" applyBorder="1" applyAlignment="1">
      <alignment horizontal="justify" vertical="center" wrapText="1"/>
    </xf>
    <xf numFmtId="0" fontId="30" fillId="16" borderId="0" xfId="0" applyFont="1" applyFill="1" applyBorder="1" applyAlignment="1">
      <alignment horizontal="justify" vertical="center" wrapText="1"/>
    </xf>
    <xf numFmtId="0" fontId="30" fillId="16" borderId="25" xfId="0" applyFont="1" applyFill="1" applyBorder="1" applyAlignment="1">
      <alignment horizontal="justify" vertical="center" wrapText="1"/>
    </xf>
    <xf numFmtId="0" fontId="30" fillId="16" borderId="26" xfId="0" applyFont="1" applyFill="1" applyBorder="1" applyAlignment="1">
      <alignment horizontal="justify" vertical="center" wrapText="1"/>
    </xf>
    <xf numFmtId="0" fontId="30" fillId="16" borderId="27" xfId="0" applyFont="1" applyFill="1" applyBorder="1" applyAlignment="1">
      <alignment horizontal="justify" vertical="center" wrapText="1"/>
    </xf>
    <xf numFmtId="0" fontId="30" fillId="16" borderId="28" xfId="0" applyFont="1" applyFill="1" applyBorder="1" applyAlignment="1">
      <alignment horizontal="justify" vertical="center" wrapText="1"/>
    </xf>
    <xf numFmtId="0" fontId="31" fillId="8" borderId="34" xfId="0" applyFont="1" applyFill="1" applyBorder="1" applyAlignment="1">
      <alignment horizontal="center" vertical="center" wrapText="1"/>
    </xf>
    <xf numFmtId="0" fontId="31" fillId="8" borderId="13" xfId="0" applyFont="1" applyFill="1" applyBorder="1" applyAlignment="1">
      <alignment horizontal="center" vertical="center" wrapText="1"/>
    </xf>
    <xf numFmtId="0" fontId="31" fillId="8" borderId="35" xfId="0" applyFont="1" applyFill="1" applyBorder="1" applyAlignment="1">
      <alignment horizontal="center" vertical="center" wrapText="1"/>
    </xf>
    <xf numFmtId="0" fontId="31" fillId="8" borderId="36" xfId="0" applyFont="1" applyFill="1" applyBorder="1" applyAlignment="1">
      <alignment horizontal="center" vertical="center" wrapText="1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Comma" xfId="41"/>
    <cellStyle name="千分位 2" xfId="42"/>
    <cellStyle name="千分位 5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貨幣[0]_Apply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樣式 1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0817&#30740;&#21830;&#26085;&#25903;&#25976;&#38989;&#20462;&#27491;&#26371;&#35696;&#24314;&#35696;&#34920;-&#35531;&#31034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國外日支表修正建議"/>
      <sheetName val="大陸地區日支表修正建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48"/>
  <sheetViews>
    <sheetView tabSelected="1" zoomScale="75" zoomScaleNormal="75" zoomScalePageLayoutView="0" workbookViewId="0" topLeftCell="A1">
      <selection activeCell="A3" sqref="A3:A4"/>
    </sheetView>
  </sheetViews>
  <sheetFormatPr defaultColWidth="9.00390625" defaultRowHeight="34.5" customHeight="1"/>
  <cols>
    <col min="1" max="1" width="14.875" style="32" customWidth="1"/>
    <col min="2" max="2" width="52.50390625" style="33" customWidth="1"/>
    <col min="3" max="3" width="27.50390625" style="33" customWidth="1"/>
    <col min="4" max="4" width="12.75390625" style="3" customWidth="1"/>
    <col min="5" max="5" width="14.625" style="3" customWidth="1"/>
    <col min="6" max="16384" width="9.00390625" style="3" customWidth="1"/>
  </cols>
  <sheetData>
    <row r="1" spans="1:4" ht="51.75" customHeight="1">
      <c r="A1" s="57" t="s">
        <v>51</v>
      </c>
      <c r="B1" s="57"/>
      <c r="C1" s="57"/>
      <c r="D1" s="2"/>
    </row>
    <row r="2" spans="1:4" ht="21.75" customHeight="1" thickBot="1">
      <c r="A2" s="58" t="s">
        <v>52</v>
      </c>
      <c r="B2" s="58"/>
      <c r="C2" s="58"/>
      <c r="D2" s="4"/>
    </row>
    <row r="3" spans="1:3" s="5" customFormat="1" ht="36" customHeight="1" thickTop="1">
      <c r="A3" s="59" t="s">
        <v>53</v>
      </c>
      <c r="B3" s="61" t="s">
        <v>54</v>
      </c>
      <c r="C3" s="65" t="s">
        <v>55</v>
      </c>
    </row>
    <row r="4" spans="1:3" s="5" customFormat="1" ht="36" customHeight="1">
      <c r="A4" s="60"/>
      <c r="B4" s="62"/>
      <c r="C4" s="66"/>
    </row>
    <row r="5" spans="1:3" s="5" customFormat="1" ht="36" customHeight="1">
      <c r="A5" s="34">
        <v>1</v>
      </c>
      <c r="B5" s="35" t="s">
        <v>56</v>
      </c>
      <c r="C5" s="36">
        <v>251</v>
      </c>
    </row>
    <row r="6" spans="1:3" s="5" customFormat="1" ht="36" customHeight="1">
      <c r="A6" s="34">
        <v>2</v>
      </c>
      <c r="B6" s="35" t="s">
        <v>57</v>
      </c>
      <c r="C6" s="36">
        <v>185</v>
      </c>
    </row>
    <row r="7" spans="1:3" s="5" customFormat="1" ht="36" customHeight="1">
      <c r="A7" s="34">
        <v>3</v>
      </c>
      <c r="B7" s="35" t="s">
        <v>58</v>
      </c>
      <c r="C7" s="36">
        <v>182</v>
      </c>
    </row>
    <row r="8" spans="1:3" s="5" customFormat="1" ht="36" customHeight="1">
      <c r="A8" s="34">
        <v>4</v>
      </c>
      <c r="B8" s="35" t="s">
        <v>59</v>
      </c>
      <c r="C8" s="36">
        <v>267</v>
      </c>
    </row>
    <row r="9" spans="1:3" s="5" customFormat="1" ht="36" customHeight="1">
      <c r="A9" s="34">
        <v>5</v>
      </c>
      <c r="B9" s="35" t="s">
        <v>60</v>
      </c>
      <c r="C9" s="36">
        <v>175</v>
      </c>
    </row>
    <row r="10" spans="1:3" s="5" customFormat="1" ht="36" customHeight="1">
      <c r="A10" s="34">
        <v>6</v>
      </c>
      <c r="B10" s="35" t="s">
        <v>0</v>
      </c>
      <c r="C10" s="36">
        <v>166</v>
      </c>
    </row>
    <row r="11" spans="1:3" s="5" customFormat="1" ht="36" customHeight="1">
      <c r="A11" s="34">
        <v>7</v>
      </c>
      <c r="B11" s="35" t="s">
        <v>61</v>
      </c>
      <c r="C11" s="36">
        <v>175</v>
      </c>
    </row>
    <row r="12" spans="1:3" s="5" customFormat="1" ht="36" customHeight="1">
      <c r="A12" s="34">
        <v>8</v>
      </c>
      <c r="B12" s="35" t="s">
        <v>62</v>
      </c>
      <c r="C12" s="36">
        <v>155</v>
      </c>
    </row>
    <row r="13" spans="1:3" s="5" customFormat="1" ht="36" customHeight="1">
      <c r="A13" s="34">
        <v>9</v>
      </c>
      <c r="B13" s="35" t="s">
        <v>63</v>
      </c>
      <c r="C13" s="36">
        <v>162</v>
      </c>
    </row>
    <row r="14" spans="1:3" s="5" customFormat="1" ht="36" customHeight="1">
      <c r="A14" s="34">
        <v>10</v>
      </c>
      <c r="B14" s="35" t="s">
        <v>64</v>
      </c>
      <c r="C14" s="36">
        <v>176</v>
      </c>
    </row>
    <row r="15" spans="1:3" s="5" customFormat="1" ht="36" customHeight="1">
      <c r="A15" s="34">
        <v>11</v>
      </c>
      <c r="B15" s="35" t="s">
        <v>65</v>
      </c>
      <c r="C15" s="36">
        <v>170</v>
      </c>
    </row>
    <row r="16" spans="1:3" s="5" customFormat="1" ht="36" customHeight="1">
      <c r="A16" s="34">
        <v>12</v>
      </c>
      <c r="B16" s="35" t="s">
        <v>66</v>
      </c>
      <c r="C16" s="36">
        <v>162</v>
      </c>
    </row>
    <row r="17" spans="1:3" s="5" customFormat="1" ht="36" customHeight="1">
      <c r="A17" s="34">
        <v>13</v>
      </c>
      <c r="B17" s="35" t="s">
        <v>67</v>
      </c>
      <c r="C17" s="36">
        <v>150</v>
      </c>
    </row>
    <row r="18" spans="1:3" s="5" customFormat="1" ht="36" customHeight="1">
      <c r="A18" s="34">
        <v>14</v>
      </c>
      <c r="B18" s="35" t="s">
        <v>68</v>
      </c>
      <c r="C18" s="36">
        <v>179</v>
      </c>
    </row>
    <row r="19" spans="1:3" s="5" customFormat="1" ht="36" customHeight="1">
      <c r="A19" s="34">
        <v>15</v>
      </c>
      <c r="B19" s="35" t="s">
        <v>69</v>
      </c>
      <c r="C19" s="36">
        <v>182</v>
      </c>
    </row>
    <row r="20" spans="1:3" s="5" customFormat="1" ht="36" customHeight="1">
      <c r="A20" s="34">
        <v>16</v>
      </c>
      <c r="B20" s="35" t="s">
        <v>70</v>
      </c>
      <c r="C20" s="36">
        <v>162</v>
      </c>
    </row>
    <row r="21" spans="1:3" s="5" customFormat="1" ht="36" customHeight="1">
      <c r="A21" s="34">
        <v>17</v>
      </c>
      <c r="B21" s="35" t="s">
        <v>71</v>
      </c>
      <c r="C21" s="36">
        <v>162</v>
      </c>
    </row>
    <row r="22" spans="1:3" s="5" customFormat="1" ht="36" customHeight="1">
      <c r="A22" s="34">
        <v>18</v>
      </c>
      <c r="B22" s="35" t="s">
        <v>72</v>
      </c>
      <c r="C22" s="36">
        <v>180</v>
      </c>
    </row>
    <row r="23" spans="1:3" s="5" customFormat="1" ht="36" customHeight="1">
      <c r="A23" s="34">
        <v>19</v>
      </c>
      <c r="B23" s="35" t="s">
        <v>73</v>
      </c>
      <c r="C23" s="36">
        <v>190</v>
      </c>
    </row>
    <row r="24" spans="1:3" s="5" customFormat="1" ht="36" customHeight="1">
      <c r="A24" s="34">
        <v>20</v>
      </c>
      <c r="B24" s="35" t="s">
        <v>74</v>
      </c>
      <c r="C24" s="36">
        <v>162</v>
      </c>
    </row>
    <row r="25" spans="1:3" s="5" customFormat="1" ht="36" customHeight="1">
      <c r="A25" s="34">
        <v>21</v>
      </c>
      <c r="B25" s="35" t="s">
        <v>75</v>
      </c>
      <c r="C25" s="36">
        <v>170</v>
      </c>
    </row>
    <row r="26" spans="1:3" s="5" customFormat="1" ht="36" customHeight="1">
      <c r="A26" s="34">
        <v>22</v>
      </c>
      <c r="B26" s="35" t="s">
        <v>76</v>
      </c>
      <c r="C26" s="36">
        <v>170</v>
      </c>
    </row>
    <row r="27" spans="1:3" s="5" customFormat="1" ht="36" customHeight="1">
      <c r="A27" s="34">
        <v>23</v>
      </c>
      <c r="B27" s="35" t="s">
        <v>77</v>
      </c>
      <c r="C27" s="36">
        <v>170</v>
      </c>
    </row>
    <row r="28" spans="1:5" s="18" customFormat="1" ht="36" customHeight="1">
      <c r="A28" s="34">
        <v>24</v>
      </c>
      <c r="B28" s="37" t="s">
        <v>78</v>
      </c>
      <c r="C28" s="36">
        <v>166</v>
      </c>
      <c r="E28" s="5"/>
    </row>
    <row r="29" spans="1:3" s="5" customFormat="1" ht="36" customHeight="1">
      <c r="A29" s="34">
        <v>25</v>
      </c>
      <c r="B29" s="35" t="s">
        <v>79</v>
      </c>
      <c r="C29" s="36">
        <v>180</v>
      </c>
    </row>
    <row r="30" spans="1:5" s="18" customFormat="1" ht="36" customHeight="1">
      <c r="A30" s="34">
        <v>26</v>
      </c>
      <c r="B30" s="37" t="s">
        <v>80</v>
      </c>
      <c r="C30" s="36">
        <v>162</v>
      </c>
      <c r="E30" s="5"/>
    </row>
    <row r="31" spans="1:3" s="5" customFormat="1" ht="36" customHeight="1">
      <c r="A31" s="34">
        <v>27</v>
      </c>
      <c r="B31" s="35" t="s">
        <v>81</v>
      </c>
      <c r="C31" s="36">
        <v>170</v>
      </c>
    </row>
    <row r="32" spans="1:3" s="5" customFormat="1" ht="36" customHeight="1">
      <c r="A32" s="34">
        <v>28</v>
      </c>
      <c r="B32" s="35" t="s">
        <v>82</v>
      </c>
      <c r="C32" s="36">
        <v>183</v>
      </c>
    </row>
    <row r="33" spans="1:3" s="5" customFormat="1" ht="36" customHeight="1">
      <c r="A33" s="34">
        <v>29</v>
      </c>
      <c r="B33" s="35" t="s">
        <v>83</v>
      </c>
      <c r="C33" s="36">
        <v>162</v>
      </c>
    </row>
    <row r="34" spans="1:3" s="5" customFormat="1" ht="36" customHeight="1">
      <c r="A34" s="34">
        <v>30</v>
      </c>
      <c r="B34" s="35" t="s">
        <v>84</v>
      </c>
      <c r="C34" s="36">
        <v>162</v>
      </c>
    </row>
    <row r="35" spans="1:3" s="5" customFormat="1" ht="36" customHeight="1">
      <c r="A35" s="34">
        <v>31</v>
      </c>
      <c r="B35" s="35" t="s">
        <v>85</v>
      </c>
      <c r="C35" s="36">
        <v>162</v>
      </c>
    </row>
    <row r="36" spans="1:5" s="18" customFormat="1" ht="36" customHeight="1">
      <c r="A36" s="34">
        <v>32</v>
      </c>
      <c r="B36" s="37" t="s">
        <v>86</v>
      </c>
      <c r="C36" s="36">
        <v>162</v>
      </c>
      <c r="E36" s="5"/>
    </row>
    <row r="37" spans="1:3" s="5" customFormat="1" ht="36" customHeight="1">
      <c r="A37" s="34">
        <v>33</v>
      </c>
      <c r="B37" s="35" t="s">
        <v>87</v>
      </c>
      <c r="C37" s="36">
        <v>308</v>
      </c>
    </row>
    <row r="38" spans="1:3" s="5" customFormat="1" ht="36" customHeight="1">
      <c r="A38" s="34">
        <v>34</v>
      </c>
      <c r="B38" s="35" t="s">
        <v>88</v>
      </c>
      <c r="C38" s="36">
        <v>255</v>
      </c>
    </row>
    <row r="39" spans="1:3" s="5" customFormat="1" ht="36" customHeight="1" thickBot="1">
      <c r="A39" s="38">
        <v>35</v>
      </c>
      <c r="B39" s="39" t="s">
        <v>1</v>
      </c>
      <c r="C39" s="40">
        <v>140</v>
      </c>
    </row>
    <row r="40" spans="1:3" s="5" customFormat="1" ht="37.5" customHeight="1" hidden="1" thickTop="1">
      <c r="A40" s="41"/>
      <c r="B40" s="42" t="s">
        <v>89</v>
      </c>
      <c r="C40" s="43">
        <f>SUM(C5:C39)</f>
        <v>6315</v>
      </c>
    </row>
    <row r="41" spans="1:3" s="5" customFormat="1" ht="37.5" customHeight="1" hidden="1">
      <c r="A41" s="41"/>
      <c r="B41" s="42" t="s">
        <v>90</v>
      </c>
      <c r="C41" s="44">
        <v>35</v>
      </c>
    </row>
    <row r="42" spans="1:3" s="5" customFormat="1" ht="37.5" customHeight="1" hidden="1" thickBot="1">
      <c r="A42" s="45"/>
      <c r="B42" s="46" t="s">
        <v>91</v>
      </c>
      <c r="C42" s="47">
        <f>C40/C41</f>
        <v>180.42857142857142</v>
      </c>
    </row>
    <row r="43" spans="1:3" s="5" customFormat="1" ht="28.5" customHeight="1" hidden="1">
      <c r="A43" s="63" t="s">
        <v>92</v>
      </c>
      <c r="B43" s="63"/>
      <c r="C43" s="63"/>
    </row>
    <row r="44" spans="1:3" s="5" customFormat="1" ht="19.5" customHeight="1" hidden="1">
      <c r="A44" s="64" t="s">
        <v>93</v>
      </c>
      <c r="B44" s="64"/>
      <c r="C44" s="64"/>
    </row>
    <row r="45" spans="1:3" ht="34.5" customHeight="1" hidden="1">
      <c r="A45" s="67" t="s">
        <v>94</v>
      </c>
      <c r="B45" s="67"/>
      <c r="C45" s="67"/>
    </row>
    <row r="46" spans="1:3" ht="34.5" customHeight="1" thickTop="1">
      <c r="A46" s="48" t="s">
        <v>50</v>
      </c>
      <c r="B46" s="49"/>
      <c r="C46" s="50"/>
    </row>
    <row r="47" spans="1:3" ht="34.5" customHeight="1">
      <c r="A47" s="51" t="s">
        <v>93</v>
      </c>
      <c r="B47" s="52"/>
      <c r="C47" s="53"/>
    </row>
    <row r="48" spans="1:3" ht="41.25" customHeight="1" thickBot="1">
      <c r="A48" s="54" t="s">
        <v>94</v>
      </c>
      <c r="B48" s="55"/>
      <c r="C48" s="56"/>
    </row>
    <row r="49" ht="34.5" customHeight="1" thickTop="1"/>
  </sheetData>
  <sheetProtection/>
  <mergeCells count="10">
    <mergeCell ref="A47:C47"/>
    <mergeCell ref="A48:C48"/>
    <mergeCell ref="A1:C1"/>
    <mergeCell ref="A2:C2"/>
    <mergeCell ref="A3:A4"/>
    <mergeCell ref="B3:B4"/>
    <mergeCell ref="A43:C43"/>
    <mergeCell ref="A44:C44"/>
    <mergeCell ref="C3:C4"/>
    <mergeCell ref="A45:C45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portrait" paperSize="9" scale="95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45"/>
  <sheetViews>
    <sheetView zoomScale="75" zoomScaleNormal="75" zoomScalePageLayoutView="0" workbookViewId="0" topLeftCell="A1">
      <selection activeCell="M13" sqref="M13"/>
    </sheetView>
  </sheetViews>
  <sheetFormatPr defaultColWidth="9.00390625" defaultRowHeight="34.5" customHeight="1"/>
  <cols>
    <col min="1" max="1" width="10.625" style="32" customWidth="1"/>
    <col min="2" max="2" width="30.25390625" style="33" customWidth="1"/>
    <col min="3" max="3" width="13.875" style="33" customWidth="1"/>
    <col min="4" max="4" width="13.875" style="1" customWidth="1"/>
    <col min="5" max="5" width="11.125" style="3" customWidth="1"/>
    <col min="6" max="6" width="12.75390625" style="3" hidden="1" customWidth="1"/>
    <col min="7" max="7" width="16.25390625" style="3" customWidth="1"/>
    <col min="8" max="8" width="12.75390625" style="3" hidden="1" customWidth="1"/>
    <col min="9" max="9" width="31.125" style="3" hidden="1" customWidth="1"/>
    <col min="10" max="10" width="12.75390625" style="3" customWidth="1"/>
    <col min="11" max="11" width="14.625" style="3" customWidth="1"/>
    <col min="12" max="16384" width="9.00390625" style="3" customWidth="1"/>
  </cols>
  <sheetData>
    <row r="1" spans="1:10" ht="51.75" customHeight="1">
      <c r="A1" s="57" t="s">
        <v>2</v>
      </c>
      <c r="B1" s="57"/>
      <c r="C1" s="57"/>
      <c r="D1" s="57"/>
      <c r="E1" s="57"/>
      <c r="F1" s="57"/>
      <c r="G1" s="57"/>
      <c r="H1" s="57"/>
      <c r="I1" s="57"/>
      <c r="J1" s="2"/>
    </row>
    <row r="2" spans="1:10" ht="21.75" customHeight="1" thickBot="1">
      <c r="A2" s="58" t="s">
        <v>3</v>
      </c>
      <c r="B2" s="58"/>
      <c r="C2" s="58"/>
      <c r="D2" s="58"/>
      <c r="E2" s="58"/>
      <c r="F2" s="58"/>
      <c r="G2" s="58"/>
      <c r="H2" s="58"/>
      <c r="I2" s="58"/>
      <c r="J2" s="4"/>
    </row>
    <row r="3" spans="1:9" s="5" customFormat="1" ht="27" customHeight="1" thickTop="1">
      <c r="A3" s="59" t="s">
        <v>4</v>
      </c>
      <c r="B3" s="61" t="s">
        <v>5</v>
      </c>
      <c r="C3" s="80" t="s">
        <v>6</v>
      </c>
      <c r="D3" s="61" t="s">
        <v>7</v>
      </c>
      <c r="E3" s="61" t="s">
        <v>8</v>
      </c>
      <c r="F3" s="61" t="s">
        <v>9</v>
      </c>
      <c r="G3" s="70" t="s">
        <v>10</v>
      </c>
      <c r="H3" s="78" t="s">
        <v>11</v>
      </c>
      <c r="I3" s="68" t="s">
        <v>12</v>
      </c>
    </row>
    <row r="4" spans="1:9" s="5" customFormat="1" ht="27" customHeight="1">
      <c r="A4" s="60"/>
      <c r="B4" s="62"/>
      <c r="C4" s="81"/>
      <c r="D4" s="62"/>
      <c r="E4" s="62"/>
      <c r="F4" s="62"/>
      <c r="G4" s="71"/>
      <c r="H4" s="79"/>
      <c r="I4" s="69"/>
    </row>
    <row r="5" spans="1:9" s="5" customFormat="1" ht="33.75" customHeight="1">
      <c r="A5" s="6">
        <v>1</v>
      </c>
      <c r="B5" s="7" t="s">
        <v>13</v>
      </c>
      <c r="C5" s="8">
        <v>251</v>
      </c>
      <c r="D5" s="9">
        <v>240</v>
      </c>
      <c r="E5" s="10">
        <f aca="true" t="shared" si="0" ref="E5:E39">C5-D5</f>
        <v>11</v>
      </c>
      <c r="F5" s="11">
        <f aca="true" t="shared" si="1" ref="F5:F39">(E5/D5)*100</f>
        <v>4.583333333333333</v>
      </c>
      <c r="G5" s="12" t="s">
        <v>14</v>
      </c>
      <c r="H5" s="13">
        <v>124</v>
      </c>
      <c r="I5" s="14"/>
    </row>
    <row r="6" spans="1:9" s="5" customFormat="1" ht="33.75" customHeight="1">
      <c r="A6" s="6">
        <v>2</v>
      </c>
      <c r="B6" s="7" t="s">
        <v>15</v>
      </c>
      <c r="C6" s="8">
        <v>185</v>
      </c>
      <c r="D6" s="9">
        <v>185</v>
      </c>
      <c r="E6" s="15">
        <f t="shared" si="0"/>
        <v>0</v>
      </c>
      <c r="F6" s="15">
        <f t="shared" si="1"/>
        <v>0</v>
      </c>
      <c r="G6" s="12"/>
      <c r="H6" s="13"/>
      <c r="I6" s="14"/>
    </row>
    <row r="7" spans="1:9" s="5" customFormat="1" ht="33.75" customHeight="1">
      <c r="A7" s="6">
        <v>3</v>
      </c>
      <c r="B7" s="7" t="s">
        <v>16</v>
      </c>
      <c r="C7" s="8">
        <v>182</v>
      </c>
      <c r="D7" s="9">
        <v>182</v>
      </c>
      <c r="E7" s="15">
        <f t="shared" si="0"/>
        <v>0</v>
      </c>
      <c r="F7" s="15">
        <f t="shared" si="1"/>
        <v>0</v>
      </c>
      <c r="G7" s="12"/>
      <c r="H7" s="13"/>
      <c r="I7" s="14"/>
    </row>
    <row r="8" spans="1:9" s="5" customFormat="1" ht="33.75" customHeight="1">
      <c r="A8" s="6">
        <v>4</v>
      </c>
      <c r="B8" s="7" t="s">
        <v>17</v>
      </c>
      <c r="C8" s="8">
        <v>267</v>
      </c>
      <c r="D8" s="9">
        <v>255</v>
      </c>
      <c r="E8" s="10">
        <f t="shared" si="0"/>
        <v>12</v>
      </c>
      <c r="F8" s="11">
        <f t="shared" si="1"/>
        <v>4.705882352941177</v>
      </c>
      <c r="G8" s="12" t="s">
        <v>14</v>
      </c>
      <c r="H8" s="13">
        <v>92</v>
      </c>
      <c r="I8" s="14"/>
    </row>
    <row r="9" spans="1:9" s="5" customFormat="1" ht="33.75" customHeight="1">
      <c r="A9" s="6">
        <v>5</v>
      </c>
      <c r="B9" s="7" t="s">
        <v>18</v>
      </c>
      <c r="C9" s="8">
        <v>175</v>
      </c>
      <c r="D9" s="9">
        <v>175</v>
      </c>
      <c r="E9" s="15">
        <f t="shared" si="0"/>
        <v>0</v>
      </c>
      <c r="F9" s="15">
        <f t="shared" si="1"/>
        <v>0</v>
      </c>
      <c r="G9" s="12"/>
      <c r="H9" s="13"/>
      <c r="I9" s="14"/>
    </row>
    <row r="10" spans="1:9" s="5" customFormat="1" ht="33.75" customHeight="1">
      <c r="A10" s="6">
        <v>6</v>
      </c>
      <c r="B10" s="7" t="s">
        <v>0</v>
      </c>
      <c r="C10" s="8">
        <v>166</v>
      </c>
      <c r="D10" s="9">
        <v>166</v>
      </c>
      <c r="E10" s="15">
        <f t="shared" si="0"/>
        <v>0</v>
      </c>
      <c r="F10" s="15">
        <f t="shared" si="1"/>
        <v>0</v>
      </c>
      <c r="G10" s="12"/>
      <c r="H10" s="13"/>
      <c r="I10" s="14"/>
    </row>
    <row r="11" spans="1:9" s="5" customFormat="1" ht="33.75" customHeight="1">
      <c r="A11" s="6">
        <v>7</v>
      </c>
      <c r="B11" s="7" t="s">
        <v>19</v>
      </c>
      <c r="C11" s="8">
        <v>175</v>
      </c>
      <c r="D11" s="9">
        <v>175</v>
      </c>
      <c r="E11" s="15">
        <f t="shared" si="0"/>
        <v>0</v>
      </c>
      <c r="F11" s="15">
        <f t="shared" si="1"/>
        <v>0</v>
      </c>
      <c r="G11" s="12"/>
      <c r="H11" s="13"/>
      <c r="I11" s="14"/>
    </row>
    <row r="12" spans="1:9" s="5" customFormat="1" ht="33.75" customHeight="1">
      <c r="A12" s="6">
        <v>8</v>
      </c>
      <c r="B12" s="7" t="s">
        <v>20</v>
      </c>
      <c r="C12" s="8">
        <v>155</v>
      </c>
      <c r="D12" s="9">
        <v>155</v>
      </c>
      <c r="E12" s="15">
        <f t="shared" si="0"/>
        <v>0</v>
      </c>
      <c r="F12" s="15">
        <f t="shared" si="1"/>
        <v>0</v>
      </c>
      <c r="G12" s="12"/>
      <c r="H12" s="13"/>
      <c r="I12" s="14"/>
    </row>
    <row r="13" spans="1:9" s="5" customFormat="1" ht="33.75" customHeight="1">
      <c r="A13" s="6">
        <v>9</v>
      </c>
      <c r="B13" s="7" t="s">
        <v>21</v>
      </c>
      <c r="C13" s="8">
        <v>162</v>
      </c>
      <c r="D13" s="9">
        <v>162</v>
      </c>
      <c r="E13" s="15">
        <f t="shared" si="0"/>
        <v>0</v>
      </c>
      <c r="F13" s="15">
        <f t="shared" si="1"/>
        <v>0</v>
      </c>
      <c r="G13" s="12"/>
      <c r="H13" s="13"/>
      <c r="I13" s="14"/>
    </row>
    <row r="14" spans="1:9" s="5" customFormat="1" ht="33.75" customHeight="1">
      <c r="A14" s="6">
        <v>10</v>
      </c>
      <c r="B14" s="7" t="s">
        <v>22</v>
      </c>
      <c r="C14" s="8">
        <v>176</v>
      </c>
      <c r="D14" s="9">
        <v>176</v>
      </c>
      <c r="E14" s="15">
        <f t="shared" si="0"/>
        <v>0</v>
      </c>
      <c r="F14" s="15">
        <f t="shared" si="1"/>
        <v>0</v>
      </c>
      <c r="G14" s="12"/>
      <c r="H14" s="13"/>
      <c r="I14" s="14"/>
    </row>
    <row r="15" spans="1:9" s="5" customFormat="1" ht="33.75" customHeight="1">
      <c r="A15" s="6">
        <v>11</v>
      </c>
      <c r="B15" s="7" t="s">
        <v>23</v>
      </c>
      <c r="C15" s="8">
        <v>170</v>
      </c>
      <c r="D15" s="9">
        <v>170</v>
      </c>
      <c r="E15" s="15">
        <f t="shared" si="0"/>
        <v>0</v>
      </c>
      <c r="F15" s="15">
        <f t="shared" si="1"/>
        <v>0</v>
      </c>
      <c r="G15" s="12"/>
      <c r="H15" s="13"/>
      <c r="I15" s="14"/>
    </row>
    <row r="16" spans="1:9" s="5" customFormat="1" ht="33.75" customHeight="1">
      <c r="A16" s="6">
        <v>12</v>
      </c>
      <c r="B16" s="7" t="s">
        <v>24</v>
      </c>
      <c r="C16" s="8">
        <v>162</v>
      </c>
      <c r="D16" s="9">
        <v>162</v>
      </c>
      <c r="E16" s="15">
        <f t="shared" si="0"/>
        <v>0</v>
      </c>
      <c r="F16" s="15">
        <f t="shared" si="1"/>
        <v>0</v>
      </c>
      <c r="G16" s="12"/>
      <c r="H16" s="13"/>
      <c r="I16" s="14"/>
    </row>
    <row r="17" spans="1:9" s="5" customFormat="1" ht="33.75" customHeight="1">
      <c r="A17" s="6">
        <v>13</v>
      </c>
      <c r="B17" s="7" t="s">
        <v>25</v>
      </c>
      <c r="C17" s="8">
        <v>150</v>
      </c>
      <c r="D17" s="9">
        <v>150</v>
      </c>
      <c r="E17" s="15">
        <f t="shared" si="0"/>
        <v>0</v>
      </c>
      <c r="F17" s="15">
        <f t="shared" si="1"/>
        <v>0</v>
      </c>
      <c r="G17" s="12"/>
      <c r="H17" s="13"/>
      <c r="I17" s="14"/>
    </row>
    <row r="18" spans="1:9" s="5" customFormat="1" ht="33.75" customHeight="1">
      <c r="A18" s="6">
        <v>14</v>
      </c>
      <c r="B18" s="7" t="s">
        <v>26</v>
      </c>
      <c r="C18" s="8">
        <v>179</v>
      </c>
      <c r="D18" s="9">
        <v>179</v>
      </c>
      <c r="E18" s="15">
        <f t="shared" si="0"/>
        <v>0</v>
      </c>
      <c r="F18" s="15">
        <f t="shared" si="1"/>
        <v>0</v>
      </c>
      <c r="G18" s="12"/>
      <c r="H18" s="13"/>
      <c r="I18" s="14"/>
    </row>
    <row r="19" spans="1:9" s="5" customFormat="1" ht="33.75" customHeight="1">
      <c r="A19" s="6">
        <v>15</v>
      </c>
      <c r="B19" s="7" t="s">
        <v>27</v>
      </c>
      <c r="C19" s="8">
        <v>182</v>
      </c>
      <c r="D19" s="9">
        <v>182</v>
      </c>
      <c r="E19" s="15">
        <f t="shared" si="0"/>
        <v>0</v>
      </c>
      <c r="F19" s="15">
        <f t="shared" si="1"/>
        <v>0</v>
      </c>
      <c r="G19" s="12"/>
      <c r="H19" s="13"/>
      <c r="I19" s="14"/>
    </row>
    <row r="20" spans="1:9" s="5" customFormat="1" ht="33.75" customHeight="1">
      <c r="A20" s="6">
        <v>16</v>
      </c>
      <c r="B20" s="7" t="s">
        <v>28</v>
      </c>
      <c r="C20" s="8">
        <v>162</v>
      </c>
      <c r="D20" s="9">
        <v>162</v>
      </c>
      <c r="E20" s="15">
        <f t="shared" si="0"/>
        <v>0</v>
      </c>
      <c r="F20" s="15">
        <f t="shared" si="1"/>
        <v>0</v>
      </c>
      <c r="G20" s="12"/>
      <c r="H20" s="13"/>
      <c r="I20" s="14"/>
    </row>
    <row r="21" spans="1:9" s="5" customFormat="1" ht="33.75" customHeight="1">
      <c r="A21" s="6">
        <v>17</v>
      </c>
      <c r="B21" s="7" t="s">
        <v>29</v>
      </c>
      <c r="C21" s="8">
        <v>162</v>
      </c>
      <c r="D21" s="9">
        <v>162</v>
      </c>
      <c r="E21" s="15">
        <f t="shared" si="0"/>
        <v>0</v>
      </c>
      <c r="F21" s="15">
        <f t="shared" si="1"/>
        <v>0</v>
      </c>
      <c r="G21" s="12"/>
      <c r="H21" s="13"/>
      <c r="I21" s="14"/>
    </row>
    <row r="22" spans="1:9" s="5" customFormat="1" ht="33.75" customHeight="1">
      <c r="A22" s="6">
        <v>18</v>
      </c>
      <c r="B22" s="7" t="s">
        <v>30</v>
      </c>
      <c r="C22" s="8">
        <v>180</v>
      </c>
      <c r="D22" s="9">
        <v>180</v>
      </c>
      <c r="E22" s="15">
        <f t="shared" si="0"/>
        <v>0</v>
      </c>
      <c r="F22" s="15">
        <f t="shared" si="1"/>
        <v>0</v>
      </c>
      <c r="G22" s="12"/>
      <c r="H22" s="13"/>
      <c r="I22" s="14"/>
    </row>
    <row r="23" spans="1:9" s="5" customFormat="1" ht="33.75" customHeight="1">
      <c r="A23" s="6">
        <v>19</v>
      </c>
      <c r="B23" s="7" t="s">
        <v>31</v>
      </c>
      <c r="C23" s="8">
        <v>190</v>
      </c>
      <c r="D23" s="9">
        <v>190</v>
      </c>
      <c r="E23" s="15">
        <f t="shared" si="0"/>
        <v>0</v>
      </c>
      <c r="F23" s="15">
        <f t="shared" si="1"/>
        <v>0</v>
      </c>
      <c r="G23" s="12"/>
      <c r="H23" s="13"/>
      <c r="I23" s="14"/>
    </row>
    <row r="24" spans="1:9" s="5" customFormat="1" ht="33.75" customHeight="1">
      <c r="A24" s="6">
        <v>20</v>
      </c>
      <c r="B24" s="7" t="s">
        <v>32</v>
      </c>
      <c r="C24" s="8">
        <v>162</v>
      </c>
      <c r="D24" s="9">
        <v>162</v>
      </c>
      <c r="E24" s="15">
        <f t="shared" si="0"/>
        <v>0</v>
      </c>
      <c r="F24" s="15">
        <f t="shared" si="1"/>
        <v>0</v>
      </c>
      <c r="G24" s="12"/>
      <c r="H24" s="13"/>
      <c r="I24" s="14"/>
    </row>
    <row r="25" spans="1:9" s="5" customFormat="1" ht="33.75" customHeight="1">
      <c r="A25" s="6">
        <v>21</v>
      </c>
      <c r="B25" s="7" t="s">
        <v>33</v>
      </c>
      <c r="C25" s="8">
        <v>170</v>
      </c>
      <c r="D25" s="9">
        <v>170</v>
      </c>
      <c r="E25" s="15">
        <f t="shared" si="0"/>
        <v>0</v>
      </c>
      <c r="F25" s="15">
        <f t="shared" si="1"/>
        <v>0</v>
      </c>
      <c r="G25" s="12"/>
      <c r="H25" s="13"/>
      <c r="I25" s="14"/>
    </row>
    <row r="26" spans="1:9" s="5" customFormat="1" ht="33.75" customHeight="1">
      <c r="A26" s="6">
        <v>22</v>
      </c>
      <c r="B26" s="7" t="s">
        <v>34</v>
      </c>
      <c r="C26" s="8">
        <v>170</v>
      </c>
      <c r="D26" s="9">
        <v>170</v>
      </c>
      <c r="E26" s="15">
        <f t="shared" si="0"/>
        <v>0</v>
      </c>
      <c r="F26" s="15">
        <f t="shared" si="1"/>
        <v>0</v>
      </c>
      <c r="G26" s="12"/>
      <c r="H26" s="13"/>
      <c r="I26" s="14"/>
    </row>
    <row r="27" spans="1:9" s="5" customFormat="1" ht="33.75" customHeight="1">
      <c r="A27" s="6">
        <v>23</v>
      </c>
      <c r="B27" s="7" t="s">
        <v>35</v>
      </c>
      <c r="C27" s="8">
        <v>170</v>
      </c>
      <c r="D27" s="9">
        <v>170</v>
      </c>
      <c r="E27" s="15">
        <f t="shared" si="0"/>
        <v>0</v>
      </c>
      <c r="F27" s="15">
        <f t="shared" si="1"/>
        <v>0</v>
      </c>
      <c r="G27" s="12"/>
      <c r="H27" s="13"/>
      <c r="I27" s="14"/>
    </row>
    <row r="28" spans="1:11" s="18" customFormat="1" ht="33.75" customHeight="1">
      <c r="A28" s="6">
        <v>24</v>
      </c>
      <c r="B28" s="16" t="s">
        <v>36</v>
      </c>
      <c r="C28" s="8">
        <v>166</v>
      </c>
      <c r="D28" s="17">
        <v>162</v>
      </c>
      <c r="E28" s="10">
        <f t="shared" si="0"/>
        <v>4</v>
      </c>
      <c r="F28" s="11">
        <f t="shared" si="1"/>
        <v>2.4691358024691357</v>
      </c>
      <c r="G28" s="12" t="s">
        <v>14</v>
      </c>
      <c r="H28" s="13"/>
      <c r="I28" s="14"/>
      <c r="K28" s="5"/>
    </row>
    <row r="29" spans="1:9" s="5" customFormat="1" ht="33.75" customHeight="1">
      <c r="A29" s="6">
        <v>25</v>
      </c>
      <c r="B29" s="7" t="s">
        <v>37</v>
      </c>
      <c r="C29" s="8">
        <v>180</v>
      </c>
      <c r="D29" s="9">
        <v>180</v>
      </c>
      <c r="E29" s="15">
        <f t="shared" si="0"/>
        <v>0</v>
      </c>
      <c r="F29" s="15">
        <f t="shared" si="1"/>
        <v>0</v>
      </c>
      <c r="G29" s="12"/>
      <c r="H29" s="13"/>
      <c r="I29" s="14"/>
    </row>
    <row r="30" spans="1:11" s="18" customFormat="1" ht="33.75" customHeight="1">
      <c r="A30" s="6">
        <v>26</v>
      </c>
      <c r="B30" s="16" t="s">
        <v>38</v>
      </c>
      <c r="C30" s="8">
        <v>162</v>
      </c>
      <c r="D30" s="17">
        <v>162</v>
      </c>
      <c r="E30" s="15">
        <f t="shared" si="0"/>
        <v>0</v>
      </c>
      <c r="F30" s="15">
        <f t="shared" si="1"/>
        <v>0</v>
      </c>
      <c r="G30" s="12"/>
      <c r="H30" s="13"/>
      <c r="I30" s="14"/>
      <c r="K30" s="5"/>
    </row>
    <row r="31" spans="1:9" s="5" customFormat="1" ht="33.75" customHeight="1">
      <c r="A31" s="6">
        <v>27</v>
      </c>
      <c r="B31" s="7" t="s">
        <v>39</v>
      </c>
      <c r="C31" s="8">
        <v>170</v>
      </c>
      <c r="D31" s="9">
        <v>170</v>
      </c>
      <c r="E31" s="15">
        <f t="shared" si="0"/>
        <v>0</v>
      </c>
      <c r="F31" s="15">
        <f t="shared" si="1"/>
        <v>0</v>
      </c>
      <c r="G31" s="12"/>
      <c r="H31" s="13"/>
      <c r="I31" s="14"/>
    </row>
    <row r="32" spans="1:9" s="5" customFormat="1" ht="33.75" customHeight="1">
      <c r="A32" s="6">
        <v>28</v>
      </c>
      <c r="B32" s="7" t="s">
        <v>40</v>
      </c>
      <c r="C32" s="8">
        <v>183</v>
      </c>
      <c r="D32" s="9">
        <v>180</v>
      </c>
      <c r="E32" s="10">
        <f t="shared" si="0"/>
        <v>3</v>
      </c>
      <c r="F32" s="11">
        <f t="shared" si="1"/>
        <v>1.6666666666666667</v>
      </c>
      <c r="G32" s="12" t="s">
        <v>14</v>
      </c>
      <c r="H32" s="13"/>
      <c r="I32" s="14"/>
    </row>
    <row r="33" spans="1:9" s="5" customFormat="1" ht="33.75" customHeight="1">
      <c r="A33" s="6">
        <v>29</v>
      </c>
      <c r="B33" s="7" t="s">
        <v>41</v>
      </c>
      <c r="C33" s="8">
        <v>162</v>
      </c>
      <c r="D33" s="9">
        <v>162</v>
      </c>
      <c r="E33" s="15">
        <f t="shared" si="0"/>
        <v>0</v>
      </c>
      <c r="F33" s="15">
        <f t="shared" si="1"/>
        <v>0</v>
      </c>
      <c r="G33" s="12"/>
      <c r="H33" s="13"/>
      <c r="I33" s="14"/>
    </row>
    <row r="34" spans="1:9" s="5" customFormat="1" ht="33.75" customHeight="1">
      <c r="A34" s="6">
        <v>30</v>
      </c>
      <c r="B34" s="7" t="s">
        <v>42</v>
      </c>
      <c r="C34" s="8">
        <v>162</v>
      </c>
      <c r="D34" s="9">
        <v>158</v>
      </c>
      <c r="E34" s="10">
        <f t="shared" si="0"/>
        <v>4</v>
      </c>
      <c r="F34" s="11">
        <f t="shared" si="1"/>
        <v>2.5316455696202533</v>
      </c>
      <c r="G34" s="12" t="s">
        <v>14</v>
      </c>
      <c r="H34" s="13"/>
      <c r="I34" s="14"/>
    </row>
    <row r="35" spans="1:9" s="5" customFormat="1" ht="33.75" customHeight="1">
      <c r="A35" s="6">
        <v>31</v>
      </c>
      <c r="B35" s="7" t="s">
        <v>43</v>
      </c>
      <c r="C35" s="8">
        <v>162</v>
      </c>
      <c r="D35" s="9">
        <v>162</v>
      </c>
      <c r="E35" s="15">
        <f t="shared" si="0"/>
        <v>0</v>
      </c>
      <c r="F35" s="15">
        <f t="shared" si="1"/>
        <v>0</v>
      </c>
      <c r="G35" s="12"/>
      <c r="H35" s="13"/>
      <c r="I35" s="14"/>
    </row>
    <row r="36" spans="1:11" s="18" customFormat="1" ht="33.75" customHeight="1">
      <c r="A36" s="6">
        <v>32</v>
      </c>
      <c r="B36" s="16" t="s">
        <v>44</v>
      </c>
      <c r="C36" s="8">
        <v>162</v>
      </c>
      <c r="D36" s="17">
        <v>162</v>
      </c>
      <c r="E36" s="15">
        <f t="shared" si="0"/>
        <v>0</v>
      </c>
      <c r="F36" s="15">
        <f t="shared" si="1"/>
        <v>0</v>
      </c>
      <c r="G36" s="12"/>
      <c r="H36" s="13"/>
      <c r="I36" s="14"/>
      <c r="K36" s="5"/>
    </row>
    <row r="37" spans="1:9" s="5" customFormat="1" ht="33.75" customHeight="1">
      <c r="A37" s="6">
        <v>33</v>
      </c>
      <c r="B37" s="7" t="s">
        <v>45</v>
      </c>
      <c r="C37" s="8">
        <v>308</v>
      </c>
      <c r="D37" s="9">
        <v>295</v>
      </c>
      <c r="E37" s="10">
        <f t="shared" si="0"/>
        <v>13</v>
      </c>
      <c r="F37" s="11">
        <f t="shared" si="1"/>
        <v>4.406779661016949</v>
      </c>
      <c r="G37" s="12" t="s">
        <v>14</v>
      </c>
      <c r="H37" s="13">
        <v>8</v>
      </c>
      <c r="I37" s="14"/>
    </row>
    <row r="38" spans="1:9" s="5" customFormat="1" ht="33.75" customHeight="1">
      <c r="A38" s="6">
        <v>34</v>
      </c>
      <c r="B38" s="7" t="s">
        <v>46</v>
      </c>
      <c r="C38" s="8">
        <v>255</v>
      </c>
      <c r="D38" s="9">
        <v>234</v>
      </c>
      <c r="E38" s="10">
        <f t="shared" si="0"/>
        <v>21</v>
      </c>
      <c r="F38" s="11">
        <f t="shared" si="1"/>
        <v>8.974358974358974</v>
      </c>
      <c r="G38" s="12" t="s">
        <v>14</v>
      </c>
      <c r="H38" s="13"/>
      <c r="I38" s="14"/>
    </row>
    <row r="39" spans="1:9" s="5" customFormat="1" ht="33.75" customHeight="1" thickBot="1">
      <c r="A39" s="19">
        <v>35</v>
      </c>
      <c r="B39" s="20" t="s">
        <v>1</v>
      </c>
      <c r="C39" s="21">
        <v>140</v>
      </c>
      <c r="D39" s="22">
        <v>140</v>
      </c>
      <c r="E39" s="15">
        <f t="shared" si="0"/>
        <v>0</v>
      </c>
      <c r="F39" s="23">
        <f t="shared" si="1"/>
        <v>0</v>
      </c>
      <c r="G39" s="24"/>
      <c r="H39" s="25"/>
      <c r="I39" s="26"/>
    </row>
    <row r="40" spans="1:4" s="5" customFormat="1" ht="28.5" customHeight="1" hidden="1">
      <c r="A40" s="63" t="s">
        <v>47</v>
      </c>
      <c r="B40" s="63"/>
      <c r="C40" s="63"/>
      <c r="D40" s="63"/>
    </row>
    <row r="41" spans="1:4" s="5" customFormat="1" ht="19.5" customHeight="1" hidden="1">
      <c r="A41" s="64" t="s">
        <v>48</v>
      </c>
      <c r="B41" s="64"/>
      <c r="C41" s="64"/>
      <c r="D41" s="64"/>
    </row>
    <row r="42" spans="1:4" ht="34.5" customHeight="1" hidden="1">
      <c r="A42" s="67" t="s">
        <v>49</v>
      </c>
      <c r="B42" s="67"/>
      <c r="C42" s="67"/>
      <c r="D42" s="67"/>
    </row>
    <row r="43" spans="1:7" ht="30" customHeight="1" thickTop="1">
      <c r="A43" s="27" t="s">
        <v>47</v>
      </c>
      <c r="B43" s="28"/>
      <c r="C43" s="28"/>
      <c r="D43" s="29"/>
      <c r="E43" s="30"/>
      <c r="F43" s="30"/>
      <c r="G43" s="31"/>
    </row>
    <row r="44" spans="1:7" ht="30" customHeight="1">
      <c r="A44" s="72" t="s">
        <v>48</v>
      </c>
      <c r="B44" s="73"/>
      <c r="C44" s="73"/>
      <c r="D44" s="73"/>
      <c r="E44" s="73"/>
      <c r="F44" s="73"/>
      <c r="G44" s="74"/>
    </row>
    <row r="45" spans="1:7" ht="30" customHeight="1" thickBot="1">
      <c r="A45" s="75" t="s">
        <v>49</v>
      </c>
      <c r="B45" s="76"/>
      <c r="C45" s="76"/>
      <c r="D45" s="76"/>
      <c r="E45" s="76"/>
      <c r="F45" s="76"/>
      <c r="G45" s="77"/>
    </row>
    <row r="46" ht="34.5" customHeight="1" thickTop="1"/>
  </sheetData>
  <sheetProtection/>
  <mergeCells count="16">
    <mergeCell ref="A44:G44"/>
    <mergeCell ref="A45:G45"/>
    <mergeCell ref="A42:D42"/>
    <mergeCell ref="H3:H4"/>
    <mergeCell ref="A40:D40"/>
    <mergeCell ref="A41:D41"/>
    <mergeCell ref="E3:E4"/>
    <mergeCell ref="F3:F4"/>
    <mergeCell ref="C3:C4"/>
    <mergeCell ref="A1:I1"/>
    <mergeCell ref="A2:I2"/>
    <mergeCell ref="A3:A4"/>
    <mergeCell ref="B3:B4"/>
    <mergeCell ref="D3:D4"/>
    <mergeCell ref="I3:I4"/>
    <mergeCell ref="G3:G4"/>
  </mergeCells>
  <printOptions horizontalCentered="1"/>
  <pageMargins left="0.5511811023622047" right="0.5511811023622047" top="0.5905511811023623" bottom="0.7874015748031497" header="0.5118110236220472" footer="0.5118110236220472"/>
  <pageSetup horizontalDpi="600" verticalDpi="600" orientation="portrait" paperSize="9" scale="95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twu</cp:lastModifiedBy>
  <dcterms:created xsi:type="dcterms:W3CDTF">2015-12-30T00:49:25Z</dcterms:created>
  <dcterms:modified xsi:type="dcterms:W3CDTF">2016-05-13T08:28:19Z</dcterms:modified>
  <cp:category/>
  <cp:version/>
  <cp:contentType/>
  <cp:contentStatus/>
</cp:coreProperties>
</file>